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showInkAnnotation="0" autoCompressPictures="0"/>
  <mc:AlternateContent xmlns:mc="http://schemas.openxmlformats.org/markup-compatibility/2006">
    <mc:Choice Requires="x15">
      <x15ac:absPath xmlns:x15ac="http://schemas.microsoft.com/office/spreadsheetml/2010/11/ac" url="/Users/augustingosoniu/Library/Application Support/Box/Box Edit/Documents/1463579615038/"/>
    </mc:Choice>
  </mc:AlternateContent>
  <xr:revisionPtr revIDLastSave="0" documentId="13_ncr:1_{3279BE42-7EAB-D846-B5CD-A78C73E1FFE5}" xr6:coauthVersionLast="47" xr6:coauthVersionMax="47" xr10:uidLastSave="{00000000-0000-0000-0000-000000000000}"/>
  <bookViews>
    <workbookView xWindow="10540" yWindow="780" windowWidth="30440" windowHeight="21020" tabRatio="708" xr2:uid="{00000000-000D-0000-FFFF-FFFF00000000}"/>
  </bookViews>
  <sheets>
    <sheet name="INDEX" sheetId="6" r:id="rId1"/>
    <sheet name="All in One" sheetId="26" r:id="rId2"/>
    <sheet name="SITS" sheetId="47" r:id="rId3"/>
    <sheet name="Software &amp; Cloud Platforms" sheetId="48" r:id="rId4"/>
    <sheet name="IT_Services" sheetId="12" r:id="rId5"/>
    <sheet name="IT_Services_excl_BPO" sheetId="46" r:id="rId6"/>
    <sheet name="ITS_MC" sheetId="38" r:id="rId7"/>
    <sheet name="ITS_ENG" sheetId="13" r:id="rId8"/>
    <sheet name="ITS_MC_ENG" sheetId="14" r:id="rId9"/>
    <sheet name="Exchange_Rates" sheetId="41" r:id="rId10"/>
    <sheet name="Segmentation" sheetId="44" r:id="rId11"/>
    <sheet name="About_PAC" sheetId="45" r:id="rId12"/>
  </sheets>
  <definedNames>
    <definedName name="_Druckbereich" localSheetId="0">INDEX!$A$1:$F$33</definedName>
    <definedName name="_Druckbereich" localSheetId="4">IT_Services!$A$1:$S$108</definedName>
    <definedName name="_Druckbereich" localSheetId="5">IT_Services_excl_BPO!$A$1:$S$108</definedName>
    <definedName name="_Druckbereich" localSheetId="7">ITS_ENG!$A$1:$S$21</definedName>
    <definedName name="_Druckbereich" localSheetId="6">ITS_MC!$A$1:$S$108</definedName>
    <definedName name="_Druckbereich" localSheetId="8">ITS_MC_ENG!$A$1:$S$28</definedName>
    <definedName name="_Druckbereich" localSheetId="2">SITS!$A$1:$S$123</definedName>
    <definedName name="_xlnm._FilterDatabase" localSheetId="1" hidden="1">'All in One'!$A$1:$P$1</definedName>
    <definedName name="_Toc465489066" localSheetId="10">Segmentation!$A$63</definedName>
    <definedName name="_xlnm.Print_Area" localSheetId="11">About_PAC!$A$1:$A$28</definedName>
    <definedName name="_xlnm.Print_Area" localSheetId="9">Exchange_Rates!$A$1:$B$27</definedName>
    <definedName name="_xlnm.Print_Area" localSheetId="0">INDEX!$A$1:$D$15</definedName>
    <definedName name="_xlnm.Print_Area" localSheetId="4">IT_Services!$A$1:$U$108</definedName>
    <definedName name="_xlnm.Print_Area" localSheetId="5">IT_Services_excl_BPO!$A$1:$U$108</definedName>
    <definedName name="_xlnm.Print_Area" localSheetId="7">ITS_ENG!$A$1:$V$110</definedName>
    <definedName name="_xlnm.Print_Area" localSheetId="6">ITS_MC!$A$1:$U$108</definedName>
    <definedName name="_xlnm.Print_Area" localSheetId="10">Segmentation!$A$1:$G$133</definedName>
    <definedName name="_xlnm.Print_Area" localSheetId="2">SITS!$A$1:$U$123</definedName>
    <definedName name="_xlnm.Print_Titles" localSheetId="9">Exchange_Rates!$1:$2</definedName>
    <definedName name="reference_year" localSheetId="11">#REF!</definedName>
    <definedName name="reference_year" localSheetId="1">#REF!</definedName>
    <definedName name="reference_year" localSheetId="10">#REF!</definedName>
    <definedName name="reference_yea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41" i="26" l="1"/>
  <c r="P41" i="26" s="1"/>
  <c r="N41" i="26"/>
  <c r="L41" i="26"/>
  <c r="O40" i="26"/>
  <c r="N40" i="26"/>
  <c r="L40" i="26"/>
  <c r="O39" i="26"/>
  <c r="N39" i="26"/>
  <c r="L39" i="26"/>
  <c r="O38" i="26"/>
  <c r="N38" i="26"/>
  <c r="L38" i="26"/>
  <c r="O37" i="26"/>
  <c r="N37" i="26"/>
  <c r="L37" i="26"/>
  <c r="O36" i="26"/>
  <c r="N36" i="26"/>
  <c r="L36" i="26"/>
  <c r="O35" i="26"/>
  <c r="N35" i="26"/>
  <c r="L35" i="26"/>
  <c r="O34" i="26"/>
  <c r="N34" i="26"/>
  <c r="L34" i="26"/>
  <c r="O33" i="26"/>
  <c r="N33" i="26"/>
  <c r="M33" i="26"/>
  <c r="M34" i="26" s="1"/>
  <c r="M35" i="26" s="1"/>
  <c r="M36" i="26" s="1"/>
  <c r="M37" i="26" s="1"/>
  <c r="M38" i="26" s="1"/>
  <c r="M39" i="26" s="1"/>
  <c r="M40" i="26" s="1"/>
  <c r="M41" i="26" s="1"/>
  <c r="L33" i="26"/>
  <c r="O32" i="26"/>
  <c r="N32" i="26"/>
  <c r="L32" i="26"/>
  <c r="F7" i="6"/>
  <c r="M23" i="26"/>
  <c r="M24" i="26" s="1"/>
  <c r="M25" i="26" s="1"/>
  <c r="M26" i="26" s="1"/>
  <c r="M27" i="26" s="1"/>
  <c r="M28" i="26" s="1"/>
  <c r="M29" i="26" s="1"/>
  <c r="M30" i="26" s="1"/>
  <c r="M31" i="26" s="1"/>
  <c r="L31" i="26"/>
  <c r="L30" i="26"/>
  <c r="L29" i="26"/>
  <c r="L28" i="26"/>
  <c r="L27" i="26"/>
  <c r="L26" i="26"/>
  <c r="L25" i="26"/>
  <c r="L24" i="26"/>
  <c r="L23" i="26"/>
  <c r="O31" i="26"/>
  <c r="N31" i="26"/>
  <c r="O30" i="26"/>
  <c r="N30" i="26"/>
  <c r="O29" i="26"/>
  <c r="N29" i="26"/>
  <c r="O28" i="26"/>
  <c r="N28" i="26"/>
  <c r="O27" i="26"/>
  <c r="N27" i="26"/>
  <c r="O26" i="26"/>
  <c r="N26" i="26"/>
  <c r="O25" i="26"/>
  <c r="N25" i="26"/>
  <c r="O24" i="26"/>
  <c r="N24" i="26"/>
  <c r="O23" i="26"/>
  <c r="N23" i="26"/>
  <c r="N22" i="26"/>
  <c r="O22" i="26"/>
  <c r="L22" i="26"/>
  <c r="P34" i="26" l="1"/>
  <c r="P37" i="26"/>
  <c r="P38" i="26"/>
  <c r="P32" i="26"/>
  <c r="P39" i="26"/>
  <c r="P24" i="26"/>
  <c r="P28" i="26"/>
  <c r="P35" i="26"/>
  <c r="P40" i="26"/>
  <c r="P33" i="26"/>
  <c r="P30" i="26"/>
  <c r="P36" i="26"/>
  <c r="P26" i="26"/>
  <c r="P23" i="26"/>
  <c r="P25" i="26"/>
  <c r="P27" i="26"/>
  <c r="P29" i="26"/>
  <c r="P31" i="26"/>
  <c r="P22" i="26"/>
</calcChain>
</file>

<file path=xl/sharedStrings.xml><?xml version="1.0" encoding="utf-8"?>
<sst xmlns="http://schemas.openxmlformats.org/spreadsheetml/2006/main" count="1004" uniqueCount="289">
  <si>
    <t>Rank</t>
  </si>
  <si>
    <t>Company</t>
  </si>
  <si>
    <t>Natio-
nality</t>
  </si>
  <si>
    <t>FY End*</t>
  </si>
  <si>
    <t>Country/Region</t>
  </si>
  <si>
    <t>1.1. Infrastructure Software &amp; Platforms</t>
  </si>
  <si>
    <t>Publication Date</t>
  </si>
  <si>
    <t>1.2. Application Software Products</t>
  </si>
  <si>
    <t>Country</t>
  </si>
  <si>
    <t>Local Currency</t>
  </si>
  <si>
    <t>EUR</t>
  </si>
  <si>
    <t>2.1.1. Infrastructure Support Services</t>
  </si>
  <si>
    <t>2.1.1.1. Hardware Maintenance</t>
  </si>
  <si>
    <t>2.1.1.2. Field Services and Services Desk</t>
  </si>
  <si>
    <t>FR</t>
  </si>
  <si>
    <t>2.1.3. Infrastructure Outsourcing Services</t>
  </si>
  <si>
    <t>2.1.3.1. End User Devices Outsourcing</t>
  </si>
  <si>
    <t>NO</t>
  </si>
  <si>
    <t>2.2.2. Application Management</t>
  </si>
  <si>
    <t>2.3. BPO</t>
  </si>
  <si>
    <t>US</t>
  </si>
  <si>
    <t>Worldwide</t>
  </si>
  <si>
    <t>Type of information delivered</t>
  </si>
  <si>
    <t>Vendor Rankings - Software &amp; IT Services</t>
    <phoneticPr fontId="0"/>
  </si>
  <si>
    <t>Products &amp; Services</t>
  </si>
  <si>
    <t>Verticals</t>
  </si>
  <si>
    <t>Years of Figures</t>
  </si>
  <si>
    <t>Contact Person</t>
  </si>
  <si>
    <t>Rankings</t>
  </si>
  <si>
    <t>Copyright &amp; Legal Disclaimer</t>
  </si>
  <si>
    <t>Segmentation</t>
  </si>
  <si>
    <t>1.2.1. Office, Content and Collaboration</t>
  </si>
  <si>
    <t>2. IT SERVICES</t>
  </si>
  <si>
    <t>- Business Process Outsourcing (BPO) – takeover of responsibility for an entire business process (or parts of it), also including specialized administrators besides the related infrastructure and application management</t>
  </si>
  <si>
    <t>3. HARDWARE</t>
  </si>
  <si>
    <t>4. PERSONNEL</t>
  </si>
  <si>
    <t>5. MISCELLANEOUS</t>
  </si>
  <si>
    <t>Manufacturing</t>
  </si>
  <si>
    <t xml:space="preserve">Banking </t>
  </si>
  <si>
    <t>Insurance</t>
  </si>
  <si>
    <t>Public Sector</t>
  </si>
  <si>
    <t>Telecommunications</t>
  </si>
  <si>
    <t>Utilities</t>
  </si>
  <si>
    <t>Retail &amp; Wholesale</t>
  </si>
  <si>
    <t>Services &amp; Consumers</t>
  </si>
  <si>
    <t>Services</t>
  </si>
  <si>
    <r>
      <t>Consumers</t>
    </r>
    <r>
      <rPr>
        <sz val="11"/>
        <rFont val="Arial"/>
        <family val="2"/>
      </rPr>
      <t xml:space="preserve"> </t>
    </r>
  </si>
  <si>
    <t>Transport</t>
  </si>
  <si>
    <t>For downloading the complete description of our segmentation, please go to:</t>
  </si>
  <si>
    <t>1.1.2. N3SM (Network, System, Storage and Security Management)</t>
  </si>
  <si>
    <t>1.1.3. Middleware</t>
  </si>
  <si>
    <t>1.2.2. Horizontal Business Applications (incl. BI)</t>
  </si>
  <si>
    <t>1.2.3. Vertical Business Applications</t>
  </si>
  <si>
    <t>1.2.4. Technical Applications</t>
  </si>
  <si>
    <r>
      <rPr>
        <sz val="11"/>
        <rFont val="Wingdings"/>
        <charset val="2"/>
      </rPr>
      <t xml:space="preserve"> </t>
    </r>
    <r>
      <rPr>
        <sz val="11"/>
        <rFont val="Arial"/>
        <family val="2"/>
      </rPr>
      <t>Automotive &amp; Discrete Manufacturing incl.</t>
    </r>
  </si>
  <si>
    <t>- Aerospace &amp; Defense</t>
  </si>
  <si>
    <t>- Electrical Engineering &amp; High Tech</t>
  </si>
  <si>
    <t>- Mechanical &amp; Plant Engineering</t>
  </si>
  <si>
    <t>- Construction</t>
  </si>
  <si>
    <t>- Metal</t>
  </si>
  <si>
    <t>- Chemicals</t>
  </si>
  <si>
    <t>- Pharmaceuticals</t>
  </si>
  <si>
    <t>- Oil, Gas &amp; Mining</t>
  </si>
  <si>
    <t>- Food &amp; Beverage, Tobacco</t>
  </si>
  <si>
    <t>- Textile, Paper, Others</t>
  </si>
  <si>
    <t xml:space="preserve">Follow us on Twitter: </t>
  </si>
  <si>
    <t>2.1. Infrastructure-related Services</t>
  </si>
  <si>
    <t>2.1.2. Infrastructure-related Project Services</t>
  </si>
  <si>
    <t>2.1.2.1. Infrastructure-related Consulting</t>
  </si>
  <si>
    <t>2.1.2.2. Infrastructure-related SI</t>
  </si>
  <si>
    <t>2.2. Application-related Services</t>
  </si>
  <si>
    <t>2.2.1. Application-related Project Services</t>
  </si>
  <si>
    <t>2.2.1.1. Process &amp; Application-related Consulting</t>
  </si>
  <si>
    <t>2.2.1.2. Application-related SI</t>
  </si>
  <si>
    <t>1.3. Software as a Service (SaaS)</t>
  </si>
  <si>
    <t>Region</t>
  </si>
  <si>
    <t>Segment</t>
  </si>
  <si>
    <t>Sub-segment Level 1</t>
  </si>
  <si>
    <t>IT Services</t>
  </si>
  <si>
    <t>Total IT Services</t>
  </si>
  <si>
    <t>2.1.2.3. Infrastructure-related IT Training</t>
  </si>
  <si>
    <t>2.2.1.3. Application-related IT Training</t>
  </si>
  <si>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</si>
  <si>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</si>
  <si>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</si>
  <si>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</si>
  <si>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</si>
  <si>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</si>
  <si>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</si>
  <si>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t>1.3.3. Horizontal Business Applications (incl. BI)</t>
  </si>
  <si>
    <t>1.3.4. Industry-specific applications</t>
  </si>
  <si>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</si>
  <si>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</si>
  <si>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</si>
  <si>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</si>
  <si>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t xml:space="preserve">2.1.3.2. Data Center Outsourcing &amp; Hosting </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</si>
  <si>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</si>
  <si>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t>2.1.3.3. Managed Data Center Services</t>
  </si>
  <si>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</si>
  <si>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r>
      <rPr>
        <sz val="11"/>
        <rFont val="Wingdings"/>
        <charset val="2"/>
      </rPr>
      <t xml:space="preserve"> </t>
    </r>
    <r>
      <rPr>
        <sz val="11"/>
        <rFont val="Arial"/>
        <family val="2"/>
      </rPr>
      <t>Planning, specification and design of information systems - Application-related; process consulting: process design, process/ IT alignment</t>
    </r>
  </si>
  <si>
    <t>Important note: teknowlogy only considers processes that are to a significant degree supported by IT (e.g. accounting, human resources, logistics, billing, card processing, etc.).</t>
  </si>
  <si>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</si>
  <si>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</si>
  <si>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</si>
  <si>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</si>
  <si>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</si>
  <si>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</si>
  <si>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</si>
  <si>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</si>
  <si>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</si>
  <si>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</si>
  <si>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</si>
  <si>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</si>
  <si>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</si>
  <si>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</si>
  <si>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</si>
  <si>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</si>
  <si>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</si>
  <si>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</si>
  <si>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</si>
  <si>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</si>
  <si>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</si>
  <si>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</si>
  <si>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</si>
  <si>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</si>
  <si>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</si>
  <si>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</si>
  <si>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</si>
  <si>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</si>
  <si>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</si>
  <si>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</si>
  <si>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t>Important note: teknowlogy does not include games (consoles and software) in its market analysis.</t>
  </si>
  <si>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</si>
  <si>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</si>
  <si>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</si>
  <si>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</si>
  <si>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For more information, please visit:</t>
  </si>
  <si>
    <t xml:space="preserve">Follow us on LinkedIn: </t>
  </si>
  <si>
    <r>
      <rPr>
        <b/>
        <sz val="22"/>
        <color theme="4"/>
        <rFont val="Avenir Black"/>
        <family val="2"/>
      </rPr>
      <t>HORIZONTAL</t>
    </r>
    <r>
      <rPr>
        <b/>
        <sz val="18"/>
        <color theme="4"/>
        <rFont val="Avenir Black"/>
        <family val="2"/>
      </rPr>
      <t xml:space="preserve"> 
View</t>
    </r>
  </si>
  <si>
    <r>
      <rPr>
        <b/>
        <sz val="22"/>
        <color theme="4"/>
        <rFont val="Avenir Black"/>
        <family val="2"/>
      </rPr>
      <t>VERTICAL</t>
    </r>
    <r>
      <rPr>
        <b/>
        <sz val="18"/>
        <color theme="4"/>
        <rFont val="Avenir Black"/>
        <family val="2"/>
      </rPr>
      <t xml:space="preserve"> 
View</t>
    </r>
  </si>
  <si>
    <t>Average exchange rates for:</t>
  </si>
  <si>
    <t>1 USD (USA)</t>
  </si>
  <si>
    <t>1 CAD (Canada)</t>
  </si>
  <si>
    <t>1 BRL (Brazil)</t>
  </si>
  <si>
    <t>1 MXN (Mexico)</t>
  </si>
  <si>
    <t>1 GBP (UK)</t>
  </si>
  <si>
    <t>1 CHF (Switzerland)</t>
  </si>
  <si>
    <t>1 DKK (Denmark)</t>
  </si>
  <si>
    <t>1 SEK (Sweden)</t>
  </si>
  <si>
    <t>1 NOK (Norway)</t>
  </si>
  <si>
    <t>1 CZK (Czech Republic)</t>
  </si>
  <si>
    <t>1 PLN Poland)</t>
  </si>
  <si>
    <t>1 HUF (Hungary)</t>
  </si>
  <si>
    <t>1 RON (Romania)</t>
  </si>
  <si>
    <t>1 RUB (Russia)</t>
  </si>
  <si>
    <t>1 TRY (Turkey)</t>
  </si>
  <si>
    <t>1 JPY (Japan)</t>
  </si>
  <si>
    <t>1 CNY (China)</t>
  </si>
  <si>
    <t>1 INR (India)</t>
  </si>
  <si>
    <t>1 KRW (South Korea)</t>
  </si>
  <si>
    <t>1,000 KRW (South Korea)</t>
  </si>
  <si>
    <t>1 AUD (Australia)</t>
  </si>
  <si>
    <t>1 HKD (Hong Kong)</t>
  </si>
  <si>
    <t>1 SGD (Singapore)</t>
  </si>
  <si>
    <t>1 NZD (New Zealand)</t>
  </si>
  <si>
    <t>1 ZAR (South Africa)</t>
  </si>
  <si>
    <t>Source: ECB / IMF</t>
  </si>
  <si>
    <t>1. SOFTWARE and CLOUD PLATFORMS</t>
  </si>
  <si>
    <t>*comprising Infrastructure-related Services, Application-related Services, BPO</t>
  </si>
  <si>
    <t>1.3.1. N3SM &amp; Middleware</t>
  </si>
  <si>
    <t>1.1.1. Operating Systems</t>
    <phoneticPr fontId="5" type="noConversion"/>
  </si>
  <si>
    <r>
      <rPr>
        <sz val="11"/>
        <rFont val="Wingdings"/>
        <charset val="2"/>
      </rPr>
      <t xml:space="preserve"> </t>
    </r>
    <r>
      <rPr>
        <sz val="11"/>
        <rFont val="Arial"/>
        <family val="2"/>
      </rPr>
      <t>It refers to the use of IT in households (contrary to professional organizations - enterprises, institutions, etc.); it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</si>
  <si>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sz val="11"/>
        <rFont val="Wingdings"/>
        <charset val="2"/>
      </rPr>
      <t xml:space="preserve"> </t>
    </r>
    <r>
      <rPr>
        <sz val="11"/>
        <rFont val="Arial"/>
        <family val="2"/>
      </rPr>
      <t>It refers to data-related telecom equipment and services (e.g. routers, leased lines, X25, etc.), as well as consumables, energy, offices, etc. It also includes financing costs (for Hardware, Software and IT Services).</t>
    </r>
  </si>
  <si>
    <r>
      <rPr>
        <sz val="11"/>
        <rFont val="Wingdings"/>
        <charset val="2"/>
      </rPr>
      <t xml:space="preserve"> </t>
    </r>
    <r>
      <rPr>
        <sz val="11"/>
        <rFont val="Arial"/>
        <family val="2"/>
      </rPr>
      <t>It refers to all personnel-related costs (IT salaries &amp; other staff costs)</t>
    </r>
  </si>
  <si>
    <r>
      <rPr>
        <sz val="11"/>
        <rFont val="Wingdings"/>
        <charset val="2"/>
      </rPr>
      <t xml:space="preserve"> </t>
    </r>
    <r>
      <rPr>
        <sz val="11"/>
        <rFont val="Arial"/>
        <family val="2"/>
      </rPr>
      <t>It refers to the purchase value of all Mainframes, servers, PCs, workstations, storage, monitors, printers, other terminals (eg, ATMs, cash registers), networking equipment (LAN, switches; excl. WAN)</t>
    </r>
  </si>
  <si>
    <r>
      <rPr>
        <sz val="11"/>
        <rFont val="Wingdings"/>
        <charset val="2"/>
      </rPr>
      <t xml:space="preserve"> </t>
    </r>
    <r>
      <rPr>
        <sz val="11"/>
        <rFont val="Arial"/>
        <family val="2"/>
      </rPr>
      <t>It refers to the maintenance and enhancement of existing applications (custom development and/or customized software products), in the framework of a long-term (multi-year) contract with a commitment to fulfill pre-defined service level agreements on a fixed-price basis.</t>
    </r>
  </si>
  <si>
    <r>
      <rPr>
        <sz val="11"/>
        <rFont val="Wingdings"/>
        <charset val="2"/>
      </rPr>
      <t xml:space="preserve"> </t>
    </r>
    <r>
      <rPr>
        <sz val="11"/>
        <rFont val="Arial"/>
        <family val="2"/>
      </rPr>
      <t xml:space="preserve">Focused on either end users and/or IT professionals, it includes two types of delivery: standard Applications-related training, including all multi-customer seminars, and customized Applications-related training, including on a one-on-one basis; </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</si>
  <si>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</si>
  <si>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Outsourcing of mostly large PC installations and PC networks, as well of other end user devices; incl. operation, help desk, software distribution, etc.</t>
    </r>
  </si>
  <si>
    <r>
      <rPr>
        <sz val="11"/>
        <rFont val="Wingdings"/>
        <charset val="2"/>
      </rPr>
      <t xml:space="preserve"> </t>
    </r>
    <r>
      <rPr>
        <sz val="11"/>
        <rFont val="Arial"/>
        <family val="2"/>
      </rPr>
      <t>Customization and integration of infrastructure products; It includes both types of IT services invoiced on a time &amp; material (also known as T&amp;M, contract staff, staff augmentation, body shopping…) basis as well as fixed-time/fixed-price basis.</t>
    </r>
  </si>
  <si>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incl. desktop as a service</t>
    </r>
    <r>
      <rPr>
        <sz val="11"/>
        <rFont val="Arial"/>
        <family val="2"/>
        <charset val="2"/>
      </rPr>
      <t xml:space="preserve"> (DaaS).</t>
    </r>
  </si>
  <si>
    <t>1.4. Public IaaS/PaaS</t>
  </si>
  <si>
    <r>
      <rPr>
        <sz val="11"/>
        <rFont val="Wingdings"/>
        <charset val="2"/>
      </rPr>
      <t xml:space="preserve"> </t>
    </r>
    <r>
      <rPr>
        <sz val="11"/>
        <rFont val="Arial"/>
        <family val="2"/>
      </rPr>
      <t>It includes all kinds of vertical business applications and technical applications (see above), sold "as a service"</t>
    </r>
  </si>
  <si>
    <r>
      <rPr>
        <sz val="11"/>
        <rFont val="Wingdings"/>
        <charset val="2"/>
      </rPr>
      <t xml:space="preserve"> </t>
    </r>
    <r>
      <rPr>
        <sz val="11"/>
        <rFont val="Arial"/>
        <family val="2"/>
      </rPr>
      <t>It includes all kinds of horizontal business applications (see above), sold "as a service"</t>
    </r>
  </si>
  <si>
    <r>
      <rPr>
        <sz val="11"/>
        <rFont val="Wingdings"/>
        <charset val="2"/>
      </rPr>
      <t xml:space="preserve"> </t>
    </r>
    <r>
      <rPr>
        <sz val="11"/>
        <rFont val="Arial"/>
        <family val="2"/>
      </rPr>
      <t>It includes Office, Content and Collaboration (see above) software sold "as a service"</t>
    </r>
  </si>
  <si>
    <t>1.3.2. Office, Content and Collaboration</t>
  </si>
  <si>
    <r>
      <rPr>
        <sz val="11"/>
        <rFont val="Wingdings"/>
        <charset val="2"/>
      </rPr>
      <t xml:space="preserve"> </t>
    </r>
    <r>
      <rPr>
        <sz val="11"/>
        <rFont val="Arial"/>
        <family val="2"/>
      </rPr>
      <t>It includes N3SM &amp; Middleware (see above) software sold "as a service"</t>
    </r>
  </si>
  <si>
    <t>Important note: teknowlogy figures for SaaS include the Software part (licences and maintenance), as well as the hosting part (operation of the solution and related infrastructure) of a SaaS agreement.</t>
  </si>
  <si>
    <r>
      <rPr>
        <sz val="11"/>
        <rFont val="Wingdings"/>
        <charset val="2"/>
      </rPr>
      <t xml:space="preserve"> </t>
    </r>
    <r>
      <rPr>
        <sz val="11"/>
        <rFont val="Arial"/>
        <family val="2"/>
      </rPr>
      <t>Technical and graphical software, incl. CAD, GIS, command control and SCADA (eg, plant management in manufacturing or utilities, network management in telecom, utilities or transport, C3I in defence...)</t>
    </r>
  </si>
  <si>
    <r>
      <rPr>
        <sz val="11"/>
        <rFont val="Wingdings"/>
        <charset val="2"/>
      </rPr>
      <t xml:space="preserve"> </t>
    </r>
    <r>
      <rPr>
        <sz val="11"/>
        <rFont val="Arial"/>
        <family val="2"/>
      </rPr>
      <t>Industry-specific solutions such as billing (telecom, utilities), core banking systems, e-government...</t>
    </r>
  </si>
  <si>
    <r>
      <rPr>
        <sz val="11"/>
        <rFont val="Wingdings"/>
        <charset val="2"/>
      </rPr>
      <t xml:space="preserve"> </t>
    </r>
    <r>
      <rPr>
        <b/>
        <sz val="11"/>
        <rFont val="Arial"/>
        <family val="2"/>
      </rPr>
      <t>Office</t>
    </r>
    <r>
      <rPr>
        <sz val="11"/>
        <rFont val="Arial"/>
        <family val="2"/>
      </rPr>
      <t xml:space="preserve"> Automation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</si>
  <si>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t>All information provided by PAC, in any form, is proprietary to PAC and is protected in each country by local and national laws governing intellectual property.</t>
  </si>
  <si>
    <t>All information published by PAC or presented by its employees is copyright protected, including hard-copy or electronic material, as well as material on our website.</t>
  </si>
  <si>
    <t>The omission of any copyright notice does not invalidate copyright protection and does not indicate that PAC authorizes the production of such proprietary material.</t>
  </si>
  <si>
    <t>PAC will prosecute violators of its copyrights.</t>
  </si>
  <si>
    <t>Additionally, PAC may be entitled to terminate the license contract in consequence of any violation of PAC’ copyright.</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</si>
  <si>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</si>
  <si>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</si>
  <si>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</si>
  <si>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Violation of PAC copyright may permit PAC to recover actual damages, statutory damages, punitive damages, and attorneys' fees through actions in local, national, or international courts.</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</si>
  <si>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</si>
  <si>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</si>
  <si>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</si>
  <si>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About PAC</t>
  </si>
  <si>
    <t>Eugen Schwab-Chesaru</t>
  </si>
  <si>
    <t>Important note:</t>
  </si>
  <si>
    <t>Usually we publish our vendor rankings considering the fiscal year ending in that specific year. We will stick to this policy for our multiple, extensive rankings (by country, by products and services, by industry, by topic/ offering).</t>
  </si>
  <si>
    <t>4th Quarter End**</t>
  </si>
  <si>
    <t>Revenue 2022 in mEUR</t>
  </si>
  <si>
    <t>Revenue 2022 in mUSD***</t>
  </si>
  <si>
    <r>
      <t xml:space="preserve">However, we decided to add some short vendor rankings at Worldwide as well as at Americas and EMEA-levels considering a more comparable </t>
    </r>
    <r>
      <rPr>
        <u/>
        <sz val="12"/>
        <color theme="4"/>
        <rFont val="Arial"/>
        <family val="2"/>
      </rPr>
      <t>calendar year</t>
    </r>
    <r>
      <rPr>
        <sz val="12"/>
        <color theme="4"/>
        <rFont val="Arial"/>
        <family val="2"/>
      </rPr>
      <t>.</t>
    </r>
  </si>
  <si>
    <t>For this, we considered 4 consecutive quarters, with the last one ending in Q4 2023. 
This allows for a better comparison of supplier performance.</t>
  </si>
  <si>
    <t>https://sitsi.pacanalyst.com/about-sitsi/</t>
  </si>
  <si>
    <t>https://sitsi.pacanalyst.com/</t>
  </si>
  <si>
    <t>https://twitter.com/PAC_Analyst</t>
  </si>
  <si>
    <t>https://www.linkedin.com/company/pierreaudoinconsultants</t>
  </si>
  <si>
    <t>Revenue 2023 in mEUR</t>
  </si>
  <si>
    <t>Revenue 2023 in mUSD***</t>
  </si>
  <si>
    <t>*comprising Infrastructure-related Services, Application-related Services, BPO, Engineering</t>
  </si>
  <si>
    <t>*comprising Infrastructure-related Services, Application-related Services, BPO, Management Consulting</t>
  </si>
  <si>
    <t>Total IT Services &amp; Management Consulting</t>
  </si>
  <si>
    <t>Total IT Services &amp; Engineering</t>
  </si>
  <si>
    <t>Total IT Services, Management Consulting &amp; Engineering</t>
  </si>
  <si>
    <t xml:space="preserve"> excluding embedded software development (eg, in automotive or aerospace industries; already considered in our IT services market)</t>
  </si>
  <si>
    <r>
      <rPr>
        <u/>
        <sz val="10"/>
        <color theme="4"/>
        <rFont val="Arial"/>
        <family val="2"/>
      </rPr>
      <t>Engineering and R&amp;D services definition:</t>
    </r>
    <r>
      <rPr>
        <sz val="10"/>
        <color theme="4"/>
        <rFont val="Arial"/>
        <family val="2"/>
      </rPr>
      <t xml:space="preserve"> Products and systems development, incl. R&amp;D, product specifictaion, product design &amp; engineering, prototyping, integration, testing) in any industry (discrete &amp; process manufacturing, telecom, utilities, transport, public &amp; healthcare...);</t>
    </r>
  </si>
  <si>
    <r>
      <rPr>
        <u/>
        <sz val="10"/>
        <color theme="4"/>
        <rFont val="Arial"/>
        <family val="2"/>
      </rPr>
      <t>Management Consulting definition</t>
    </r>
    <r>
      <rPr>
        <sz val="10"/>
        <color theme="4"/>
        <rFont val="Arial"/>
        <family val="2"/>
      </rPr>
      <t xml:space="preserve">: Strategy, process and organization consulting; excluding consulting services embbeded in IT projects (eg, in an SAP implementation project, or in a GenAI strategy and implementation project; already considered in our IT services market)
 </t>
    </r>
  </si>
  <si>
    <t>*comprising Infrastructure-related Services, Application-related Services, BPO, Management Consulting, Engineering and R&amp;D services</t>
  </si>
  <si>
    <t>Copyright PAC 2024. All rights reserved.</t>
  </si>
  <si>
    <t>Growth 2022/23</t>
  </si>
  <si>
    <t>Market Share 2023</t>
  </si>
  <si>
    <t>© PAC, March 2024</t>
  </si>
  <si>
    <t>**CY End used for 2023</t>
  </si>
  <si>
    <t>***converted using the average exchange rate for the fiscal year of each company</t>
  </si>
  <si>
    <t>Positioning of the leading IT Services, Management Consulting &amp; Engineering and R&amp;D services Providers by Market Share 2023 and Growth 2022/23</t>
  </si>
  <si>
    <t>Positioning of the leading IT Services &amp; Engineering and R&amp;D services Providers by Market Share 2023 and Growth 2022/23</t>
  </si>
  <si>
    <t>***converted using the average exchange rate for the CY end of each company</t>
  </si>
  <si>
    <t>Positioning of the leading IT Services &amp; Management Consulting Providers by Market Share 2023 and Growth 2022/23</t>
  </si>
  <si>
    <t>Positioning of the leading IT Services Providers by Market Share 2023 and Growth 2022/23</t>
  </si>
  <si>
    <t>*FY End used for 2023</t>
  </si>
  <si>
    <t>**converted using the average exchange rate for the fiscal year of each company</t>
  </si>
  <si>
    <t>2023 and 2022</t>
  </si>
  <si>
    <t>IT Services, Management Consulting, Engineering</t>
  </si>
  <si>
    <t>Currencies</t>
  </si>
  <si>
    <t>EUR, USD</t>
  </si>
  <si>
    <t>Worldwide - Leading IT Services* Providers in 4 quarters ending in Q4 2023</t>
  </si>
  <si>
    <t>Worldwide - Leading IT Services &amp; Management Consulting* Providers in 4 quarters ending in Q4 2023</t>
  </si>
  <si>
    <t>Worldwide - Leading IT Services &amp; Engineering and R&amp;D services* Providers in 4 quarters ending in Q4 2023</t>
  </si>
  <si>
    <t>Worldwide - Leading IT Services, Management Consulting &amp; Engineering and R&amp;D services* Providers in 4 quarters ending in Q4 2023</t>
  </si>
  <si>
    <t>Revenue 2022 (mEUR)</t>
  </si>
  <si>
    <t>Revenue 2023 (mEUR)</t>
  </si>
  <si>
    <t>Revenue 2022 in (mUSD)**</t>
  </si>
  <si>
    <t>Revenue 2023 in (mUSD)**</t>
  </si>
  <si>
    <t>Growth 2022/23 (mEUR)</t>
  </si>
  <si>
    <t>Growth 2022/23 (mUSD)</t>
  </si>
  <si>
    <t>Dummy 1</t>
  </si>
  <si>
    <t>Dummy 2</t>
  </si>
  <si>
    <t>DE</t>
  </si>
  <si>
    <t>Dummy 3</t>
  </si>
  <si>
    <t>Dummy 4</t>
  </si>
  <si>
    <t>NL</t>
  </si>
  <si>
    <t>Dummy 5</t>
  </si>
  <si>
    <t>UK</t>
  </si>
  <si>
    <t>Dummy 6</t>
  </si>
  <si>
    <t>Dummy 7</t>
  </si>
  <si>
    <t>Dummy 8</t>
  </si>
  <si>
    <t>Dummy 9</t>
  </si>
  <si>
    <t>Dummy 10</t>
  </si>
  <si>
    <t>Please note that all figures in this file are DUMMY figures!!!</t>
  </si>
  <si>
    <t>*comprising Infrastructure-related Services, Application-related Services</t>
  </si>
  <si>
    <t>Worldwide - Leading IT Services w/o BPO* Providers in 4 quarters ending in Q4 2023</t>
  </si>
  <si>
    <t>Total IT Services w/o BPO</t>
  </si>
  <si>
    <t>Leading IT Services Providers in CY 2023</t>
  </si>
  <si>
    <t>Leading IT Services w/o BPO Providers in CY 2023</t>
  </si>
  <si>
    <t>Leading IT Services &amp; Management Consulting Providers in CY 2023</t>
  </si>
  <si>
    <t>Leading IT Services &amp; Engineering and R&amp;D services Providers in CY 2023</t>
  </si>
  <si>
    <t>Leading IT Services, Management Consulting &amp; Engineering and R&amp;D services Providers in CY 2023</t>
  </si>
  <si>
    <t>Positioning of the leading Software and IT Services Providers by Market Share 2023 and Growth 2022/23</t>
  </si>
  <si>
    <t>Leading Software and IT Services Providers in 4 quarters ending in CY 2023</t>
  </si>
  <si>
    <t>*comprising Infrastructure Software &amp; Platforms, Application Software Products, Total SaaS (incl. N3SM &amp; MW, Apps.), Infrastructure-related Services, Application-related Services, BPO</t>
  </si>
  <si>
    <t>© PAC, March 2023</t>
  </si>
  <si>
    <t>Worldwide - Leading Providers of 
Software and IT Services* in 4 quarters ending in Q4 2023</t>
  </si>
  <si>
    <t>Positioning of the leading Software &amp; Cloud Platforms Providers by Market Share 2023 and Growth 2022/23</t>
  </si>
  <si>
    <t>Leading Software &amp; Cloud Platforms Providers in CY 2023</t>
  </si>
  <si>
    <t>*comprising Infrastructure Software &amp; Platforms, Application Software Products, SaaS (incl. N3SM &amp; MW, Apps.), and Public IaaS/PaaS</t>
  </si>
  <si>
    <t>Worldwide - Leading Software &amp; Cloud Platforms* Providers in 4 quarters ending in Q4 2023 (in million EUR)</t>
  </si>
  <si>
    <t>SITS</t>
  </si>
  <si>
    <t>Total SITS</t>
  </si>
  <si>
    <t>Software &amp; Cloud Platforms</t>
  </si>
  <si>
    <t>Total Software &amp; Cloud Platforms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</si>
</sst>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quot;1 EUR =&quot;\ 0.00000\ &quot;USD&quot;"/>
    <numFmt numFmtId="166" formatCode="0.00000"/>
    <numFmt numFmtId="167" formatCode="mmmm\ d\,\ yyyy"/>
    <numFmt numFmtId="168" formatCode="#,##0.00000"/>
    <numFmt numFmtId="169" formatCode="[$-809]d\ mmmm\ yyyy;@"/>
  </numFmts>
  <fonts count="75" x14ac:knownFonts="1">
    <font>
      <sz val="10"/>
      <color theme="1"/>
      <name val="Arial"/>
      <family val="2"/>
    </font>
    <font>
      <sz val="9"/>
      <name val="Arial"/>
      <family val="2"/>
    </font>
    <font>
      <sz val="10"/>
      <name val="Arial"/>
      <family val="2"/>
    </font>
    <font>
      <b/>
      <sz val="12"/>
      <name val="Arial"/>
      <family val="2"/>
    </font>
    <font>
      <sz val="12"/>
      <name val="Arial"/>
      <family val="2"/>
    </font>
    <font>
      <b/>
      <sz val="11"/>
      <name val="Arial"/>
      <family val="2"/>
    </font>
    <font>
      <sz val="11"/>
      <name val="Arial"/>
      <family val="2"/>
    </font>
    <font>
      <u/>
      <sz val="9"/>
      <color indexed="12"/>
      <name val="Helvetica"/>
      <family val="2"/>
    </font>
    <font>
      <u/>
      <sz val="9"/>
      <color indexed="12"/>
      <name val="Arial"/>
      <family val="2"/>
    </font>
    <font>
      <sz val="10"/>
      <name val="Geneva"/>
      <family val="2"/>
    </font>
    <font>
      <sz val="10"/>
      <name val="Helvetica"/>
      <family val="2"/>
    </font>
    <font>
      <u/>
      <sz val="10"/>
      <color indexed="12"/>
      <name val="Helvetica"/>
      <family val="2"/>
    </font>
    <font>
      <b/>
      <sz val="12"/>
      <color indexed="10"/>
      <name val="Arial"/>
      <family val="2"/>
    </font>
    <font>
      <b/>
      <sz val="14"/>
      <name val="Arial"/>
      <family val="2"/>
    </font>
    <font>
      <sz val="16"/>
      <name val="Arial"/>
      <family val="2"/>
    </font>
    <font>
      <i/>
      <sz val="11"/>
      <name val="Arial"/>
      <family val="2"/>
    </font>
    <font>
      <b/>
      <sz val="12"/>
      <color indexed="8"/>
      <name val="Arial"/>
      <family val="2"/>
    </font>
    <font>
      <u/>
      <sz val="10"/>
      <color theme="11"/>
      <name val="Arial"/>
      <family val="2"/>
    </font>
    <font>
      <sz val="8"/>
      <name val="Arial"/>
      <family val="2"/>
    </font>
    <font>
      <b/>
      <sz val="10"/>
      <name val="Arial"/>
      <family val="2"/>
    </font>
    <font>
      <sz val="10"/>
      <color theme="1"/>
      <name val="Arial"/>
      <family val="2"/>
    </font>
    <font>
      <sz val="11"/>
      <name val="Wingdings"/>
      <charset val="2"/>
    </font>
    <font>
      <sz val="11"/>
      <color theme="1"/>
      <name val="Arial"/>
      <family val="2"/>
    </font>
    <font>
      <sz val="10"/>
      <name val="Arial"/>
      <family val="2"/>
    </font>
    <font>
      <sz val="11"/>
      <name val="Arial"/>
      <family val="2"/>
    </font>
    <font>
      <sz val="9"/>
      <name val="Arial"/>
      <family val="2"/>
    </font>
    <font>
      <sz val="10"/>
      <name val="Geneva"/>
      <family val="2"/>
    </font>
    <font>
      <b/>
      <sz val="11"/>
      <color theme="0"/>
      <name val="Arial"/>
      <family val="2"/>
    </font>
    <font>
      <sz val="9"/>
      <color theme="0"/>
      <name val="Arial"/>
      <family val="2"/>
    </font>
    <font>
      <b/>
      <sz val="12"/>
      <color theme="0"/>
      <name val="Arial"/>
      <family val="2"/>
    </font>
    <font>
      <sz val="12"/>
      <color theme="0"/>
      <name val="Arial"/>
      <family val="2"/>
    </font>
    <font>
      <sz val="10"/>
      <color theme="0"/>
      <name val="Arial"/>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9"/>
      <name val="Helvetica"/>
      <family val="2"/>
    </font>
    <font>
      <sz val="12"/>
      <color indexed="14"/>
      <name val="Calibri"/>
      <family val="2"/>
    </font>
    <font>
      <sz val="11"/>
      <color indexed="63"/>
      <name val="Arial"/>
      <family val="2"/>
      <charset val="204"/>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i/>
      <sz val="12"/>
      <color theme="4"/>
      <name val="Arial"/>
      <family val="2"/>
    </font>
    <font>
      <b/>
      <i/>
      <u/>
      <sz val="12"/>
      <color theme="3"/>
      <name val="Arial"/>
      <family val="2"/>
    </font>
    <font>
      <sz val="11"/>
      <color theme="2" tint="-0.89999084444715716"/>
      <name val="Arial"/>
      <family val="2"/>
      <scheme val="minor"/>
    </font>
    <font>
      <sz val="10"/>
      <color theme="2" tint="-0.89999084444715716"/>
      <name val="Arial"/>
      <family val="2"/>
      <scheme val="minor"/>
    </font>
    <font>
      <u/>
      <sz val="9"/>
      <color theme="3"/>
      <name val="Arial"/>
      <family val="2"/>
    </font>
    <font>
      <u/>
      <sz val="9"/>
      <color indexed="12"/>
      <name val="Arial"/>
      <family val="2"/>
      <scheme val="minor"/>
    </font>
    <font>
      <sz val="11"/>
      <name val="Arial"/>
      <family val="2"/>
      <charset val="2"/>
    </font>
    <font>
      <b/>
      <sz val="14"/>
      <color theme="4"/>
      <name val="Avenir Black"/>
      <family val="2"/>
    </font>
    <font>
      <b/>
      <sz val="18"/>
      <color theme="4"/>
      <name val="Avenir Black"/>
      <family val="2"/>
    </font>
    <font>
      <b/>
      <sz val="22"/>
      <color theme="4"/>
      <name val="Avenir Black"/>
      <family val="2"/>
    </font>
    <font>
      <sz val="10"/>
      <color theme="4"/>
      <name val="Arial"/>
      <family val="2"/>
      <scheme val="minor"/>
    </font>
    <font>
      <sz val="11"/>
      <name val="Arial (Body)"/>
    </font>
    <font>
      <sz val="11"/>
      <color theme="2" tint="-0.89999084444715716"/>
      <name val="Arial (Body)"/>
    </font>
    <font>
      <sz val="14"/>
      <name val="Arial"/>
      <family val="2"/>
    </font>
    <font>
      <u/>
      <sz val="10"/>
      <color theme="3"/>
      <name val="Arial (Body)"/>
    </font>
    <font>
      <sz val="10"/>
      <color theme="2" tint="-0.89999084444715716"/>
      <name val="Arial (Body)"/>
    </font>
    <font>
      <sz val="12"/>
      <color theme="3"/>
      <name val="Arial"/>
      <family val="2"/>
    </font>
    <font>
      <sz val="12"/>
      <color rgb="FFFF0000"/>
      <name val="Arial"/>
      <family val="2"/>
    </font>
    <font>
      <b/>
      <sz val="11"/>
      <color rgb="FFFFFFFF"/>
      <name val="Arial"/>
      <family val="2"/>
    </font>
    <font>
      <b/>
      <sz val="14"/>
      <color theme="4"/>
      <name val="Arial"/>
      <family val="2"/>
    </font>
    <font>
      <sz val="12"/>
      <color theme="4"/>
      <name val="Arial"/>
      <family val="2"/>
    </font>
    <font>
      <u/>
      <sz val="12"/>
      <color theme="4"/>
      <name val="Arial"/>
      <family val="2"/>
    </font>
    <font>
      <sz val="10"/>
      <color theme="4"/>
      <name val="Arial"/>
      <family val="2"/>
    </font>
    <font>
      <u/>
      <sz val="10"/>
      <color theme="4"/>
      <name val="Arial"/>
      <family val="2"/>
    </font>
    <font>
      <b/>
      <sz val="20"/>
      <color rgb="FFDD0806"/>
      <name val="Arial"/>
      <family val="2"/>
    </font>
  </fonts>
  <fills count="27">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4"/>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9"/>
      </patternFill>
    </fill>
    <fill>
      <patternFill patternType="solid">
        <fgColor indexed="45"/>
      </patternFill>
    </fill>
    <fill>
      <patternFill patternType="solid">
        <fgColor indexed="43"/>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54"/>
      </patternFill>
    </fill>
    <fill>
      <patternFill patternType="solid">
        <fgColor indexed="13"/>
      </patternFill>
    </fill>
    <fill>
      <patternFill patternType="solid">
        <fgColor indexed="55"/>
      </patternFill>
    </fill>
    <fill>
      <patternFill patternType="solid">
        <fgColor indexed="46"/>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6" tint="0.79998168889431442"/>
        <bgColor indexed="64"/>
      </patternFill>
    </fill>
    <fill>
      <patternFill patternType="solid">
        <fgColor rgb="FF003E7D"/>
        <bgColor rgb="FF000000"/>
      </patternFill>
    </fill>
    <fill>
      <patternFill patternType="solid">
        <fgColor rgb="FF0070C0"/>
        <bgColor indexed="64"/>
      </patternFill>
    </fill>
  </fills>
  <borders count="3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right/>
      <top/>
      <bottom style="thick">
        <color indexed="56"/>
      </bottom>
      <diagonal/>
    </border>
    <border>
      <left style="thin">
        <color indexed="22"/>
      </left>
      <right style="thin">
        <color indexed="22"/>
      </right>
      <top style="thin">
        <color indexed="22"/>
      </top>
      <bottom style="thin">
        <color indexed="22"/>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thin">
        <color auto="1"/>
      </left>
      <right style="thin">
        <color auto="1"/>
      </right>
      <top/>
      <bottom style="thin">
        <color auto="1"/>
      </bottom>
      <diagonal/>
    </border>
  </borders>
  <cellStyleXfs count="81">
    <xf numFmtId="0" fontId="0" fillId="0" borderId="0"/>
    <xf numFmtId="0" fontId="2" fillId="0" borderId="0"/>
    <xf numFmtId="0" fontId="54" fillId="0" borderId="0" applyNumberFormat="0" applyFill="0" applyBorder="0" applyAlignment="0" applyProtection="0">
      <alignment vertical="top"/>
      <protection locked="0"/>
    </xf>
    <xf numFmtId="9" fontId="9" fillId="0" borderId="0" applyFont="0" applyFill="0" applyBorder="0" applyAlignment="0" applyProtection="0"/>
    <xf numFmtId="0" fontId="9" fillId="0" borderId="0"/>
    <xf numFmtId="0" fontId="10" fillId="0" borderId="0"/>
    <xf numFmtId="0" fontId="2" fillId="0" borderId="0"/>
    <xf numFmtId="0" fontId="10" fillId="0" borderId="0"/>
    <xf numFmtId="0" fontId="17" fillId="0" borderId="0" applyNumberFormat="0" applyFill="0" applyBorder="0" applyAlignment="0" applyProtection="0"/>
    <xf numFmtId="0" fontId="17" fillId="0" borderId="0" applyNumberFormat="0" applyFill="0" applyBorder="0" applyAlignment="0" applyProtection="0"/>
    <xf numFmtId="0" fontId="9" fillId="0" borderId="0"/>
    <xf numFmtId="0" fontId="20" fillId="0" borderId="0"/>
    <xf numFmtId="0" fontId="22" fillId="0" borderId="0"/>
    <xf numFmtId="0" fontId="7" fillId="0" borderId="0" applyNumberFormat="0" applyFill="0" applyBorder="0" applyAlignment="0" applyProtection="0">
      <alignment vertical="top"/>
      <protection locked="0"/>
    </xf>
    <xf numFmtId="0" fontId="2" fillId="0" borderId="0"/>
    <xf numFmtId="0" fontId="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2" fillId="0" borderId="0"/>
    <xf numFmtId="0" fontId="23" fillId="0" borderId="0"/>
    <xf numFmtId="9" fontId="26" fillId="0" borderId="0" applyFont="0" applyFill="0" applyBorder="0" applyAlignment="0" applyProtection="0"/>
    <xf numFmtId="9" fontId="20" fillId="0" borderId="0" applyFont="0" applyFill="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9"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6"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4" fillId="10" borderId="20" applyNumberFormat="0" applyAlignment="0" applyProtection="0"/>
    <xf numFmtId="0" fontId="35" fillId="10" borderId="21" applyNumberFormat="0" applyAlignment="0" applyProtection="0"/>
    <xf numFmtId="0" fontId="36" fillId="12" borderId="21" applyNumberFormat="0" applyAlignment="0" applyProtection="0"/>
    <xf numFmtId="0" fontId="37" fillId="0" borderId="23" applyNumberFormat="0" applyFill="0" applyAlignment="0" applyProtection="0"/>
    <xf numFmtId="0" fontId="38" fillId="0" borderId="0" applyNumberFormat="0" applyFill="0" applyBorder="0" applyAlignment="0" applyProtection="0"/>
    <xf numFmtId="0" fontId="39" fillId="9" borderId="0" applyNumberFormat="0" applyBorder="0" applyAlignment="0" applyProtection="0"/>
    <xf numFmtId="0" fontId="9" fillId="7" borderId="25" applyNumberFormat="0" applyFont="0" applyAlignment="0" applyProtection="0"/>
    <xf numFmtId="9" fontId="1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1" fillId="20" borderId="0" applyNumberFormat="0" applyBorder="0" applyAlignment="0" applyProtection="0"/>
    <xf numFmtId="0" fontId="42" fillId="0" borderId="0"/>
    <xf numFmtId="0" fontId="43" fillId="0" borderId="0" applyNumberFormat="0" applyFill="0" applyBorder="0" applyAlignment="0" applyProtection="0"/>
    <xf numFmtId="0" fontId="44" fillId="0" borderId="24" applyNumberFormat="0" applyFill="0" applyAlignment="0" applyProtection="0"/>
    <xf numFmtId="0" fontId="45" fillId="0" borderId="26" applyNumberFormat="0" applyFill="0" applyAlignment="0" applyProtection="0"/>
    <xf numFmtId="0" fontId="46" fillId="0" borderId="27" applyNumberFormat="0" applyFill="0" applyAlignment="0" applyProtection="0"/>
    <xf numFmtId="0" fontId="46" fillId="0" borderId="0" applyNumberFormat="0" applyFill="0" applyBorder="0" applyAlignment="0" applyProtection="0"/>
    <xf numFmtId="0" fontId="47" fillId="0" borderId="28" applyNumberFormat="0" applyFill="0" applyAlignment="0" applyProtection="0"/>
    <xf numFmtId="0" fontId="48" fillId="0" borderId="0" applyNumberFormat="0" applyFill="0" applyBorder="0" applyAlignment="0" applyProtection="0"/>
    <xf numFmtId="0" fontId="49" fillId="19" borderId="22"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0" borderId="0"/>
    <xf numFmtId="0" fontId="11" fillId="0" borderId="0" applyNumberFormat="0" applyFill="0" applyBorder="0" applyAlignment="0" applyProtection="0">
      <alignment vertical="top"/>
      <protection locked="0"/>
    </xf>
    <xf numFmtId="0" fontId="9" fillId="0" borderId="0"/>
    <xf numFmtId="0" fontId="2" fillId="0" borderId="0"/>
    <xf numFmtId="0" fontId="5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40" fillId="0" borderId="0"/>
    <xf numFmtId="9" fontId="9" fillId="0" borderId="0" applyFont="0" applyFill="0" applyBorder="0" applyAlignment="0" applyProtection="0"/>
    <xf numFmtId="0" fontId="54" fillId="0" borderId="0" applyNumberFormat="0" applyFill="0" applyBorder="0" applyAlignment="0" applyProtection="0">
      <alignment vertical="top"/>
      <protection locked="0"/>
    </xf>
  </cellStyleXfs>
  <cellXfs count="173">
    <xf numFmtId="0" fontId="0" fillId="0" borderId="0" xfId="0"/>
    <xf numFmtId="0" fontId="4" fillId="0" borderId="0" xfId="1" applyFont="1" applyAlignment="1">
      <alignment vertical="center"/>
    </xf>
    <xf numFmtId="0" fontId="6" fillId="0" borderId="0" xfId="1" applyFont="1" applyAlignment="1">
      <alignment vertical="center"/>
    </xf>
    <xf numFmtId="0" fontId="2" fillId="2" borderId="5" xfId="1" applyFill="1" applyBorder="1" applyAlignment="1">
      <alignment horizontal="center" vertical="center"/>
    </xf>
    <xf numFmtId="15" fontId="2" fillId="2" borderId="5" xfId="1" applyNumberFormat="1" applyFill="1" applyBorder="1" applyAlignment="1">
      <alignment horizontal="center" vertical="center"/>
    </xf>
    <xf numFmtId="3" fontId="2" fillId="2" borderId="5" xfId="1" applyNumberFormat="1" applyFill="1" applyBorder="1" applyAlignment="1">
      <alignment horizontal="center" vertical="center"/>
    </xf>
    <xf numFmtId="9" fontId="2" fillId="2" borderId="5" xfId="1" applyNumberFormat="1" applyFill="1" applyBorder="1" applyAlignment="1">
      <alignment horizontal="center" vertical="center"/>
    </xf>
    <xf numFmtId="0" fontId="2" fillId="0" borderId="0" xfId="1" applyAlignment="1">
      <alignment vertical="center"/>
    </xf>
    <xf numFmtId="0" fontId="1" fillId="0" borderId="0" xfId="1" applyFont="1" applyAlignment="1">
      <alignment vertical="center"/>
    </xf>
    <xf numFmtId="0" fontId="2" fillId="0" borderId="0" xfId="1" applyAlignment="1">
      <alignment horizontal="left" vertical="center"/>
    </xf>
    <xf numFmtId="0" fontId="8" fillId="0" borderId="0" xfId="2" applyFont="1" applyAlignment="1" applyProtection="1">
      <alignment horizontal="right" vertical="center"/>
    </xf>
    <xf numFmtId="0" fontId="1" fillId="0" borderId="0" xfId="4" applyFont="1" applyAlignment="1">
      <alignment vertical="center"/>
    </xf>
    <xf numFmtId="0" fontId="1" fillId="0" borderId="0" xfId="1" applyFont="1" applyAlignment="1">
      <alignment horizontal="right" vertical="center"/>
    </xf>
    <xf numFmtId="0" fontId="2" fillId="0" borderId="0" xfId="1"/>
    <xf numFmtId="0" fontId="2" fillId="0" borderId="0" xfId="4" applyFont="1"/>
    <xf numFmtId="0" fontId="3" fillId="2" borderId="0" xfId="5" applyFont="1" applyFill="1" applyAlignment="1">
      <alignment vertical="center"/>
    </xf>
    <xf numFmtId="0" fontId="4" fillId="2" borderId="0" xfId="5" applyFont="1" applyFill="1" applyAlignment="1">
      <alignment vertical="center"/>
    </xf>
    <xf numFmtId="10" fontId="3" fillId="2" borderId="0" xfId="5" applyNumberFormat="1" applyFont="1" applyFill="1" applyAlignment="1">
      <alignment horizontal="left" vertical="center"/>
    </xf>
    <xf numFmtId="0" fontId="4" fillId="2" borderId="5" xfId="5" applyFont="1" applyFill="1" applyBorder="1" applyAlignment="1">
      <alignment horizontal="left" vertical="center"/>
    </xf>
    <xf numFmtId="0" fontId="12" fillId="2" borderId="0" xfId="5" applyFont="1" applyFill="1" applyAlignment="1">
      <alignment vertical="center"/>
    </xf>
    <xf numFmtId="167" fontId="4" fillId="2" borderId="5" xfId="5" applyNumberFormat="1" applyFont="1" applyFill="1" applyBorder="1" applyAlignment="1">
      <alignment horizontal="left" vertical="center"/>
    </xf>
    <xf numFmtId="0" fontId="24" fillId="0" borderId="0" xfId="19" applyFont="1"/>
    <xf numFmtId="0" fontId="23" fillId="0" borderId="5" xfId="19" applyFont="1" applyBorder="1" applyAlignment="1">
      <alignment vertical="center"/>
    </xf>
    <xf numFmtId="0" fontId="23" fillId="0" borderId="5" xfId="20" applyBorder="1" applyAlignment="1">
      <alignment horizontal="center" vertical="center"/>
    </xf>
    <xf numFmtId="0" fontId="23" fillId="0" borderId="5" xfId="20" applyBorder="1" applyAlignment="1">
      <alignment horizontal="left" vertical="center"/>
    </xf>
    <xf numFmtId="15" fontId="23" fillId="0" borderId="5" xfId="20" applyNumberFormat="1" applyBorder="1" applyAlignment="1">
      <alignment horizontal="center" vertical="center"/>
    </xf>
    <xf numFmtId="3" fontId="23" fillId="0" borderId="5" xfId="20" applyNumberFormat="1" applyBorder="1" applyAlignment="1">
      <alignment horizontal="center" vertical="center"/>
    </xf>
    <xf numFmtId="0" fontId="23" fillId="0" borderId="0" xfId="19" applyFont="1"/>
    <xf numFmtId="0" fontId="25" fillId="0" borderId="0" xfId="19" applyFont="1"/>
    <xf numFmtId="0" fontId="24" fillId="0" borderId="0" xfId="19" applyFont="1" applyAlignment="1">
      <alignment horizontal="center"/>
    </xf>
    <xf numFmtId="0" fontId="1" fillId="0" borderId="0" xfId="1" applyFont="1" applyAlignment="1">
      <alignment horizontal="left" vertical="center"/>
    </xf>
    <xf numFmtId="0" fontId="24" fillId="0" borderId="0" xfId="19" applyFont="1" applyAlignment="1">
      <alignment horizontal="left"/>
    </xf>
    <xf numFmtId="169" fontId="2" fillId="0" borderId="0" xfId="1" applyNumberFormat="1"/>
    <xf numFmtId="169" fontId="24" fillId="0" borderId="0" xfId="19" applyNumberFormat="1" applyFont="1"/>
    <xf numFmtId="9" fontId="2" fillId="0" borderId="0" xfId="22" applyFont="1"/>
    <xf numFmtId="9" fontId="24" fillId="0" borderId="0" xfId="22" applyFont="1" applyFill="1" applyBorder="1"/>
    <xf numFmtId="0" fontId="27" fillId="4" borderId="5" xfId="19" applyFont="1" applyFill="1" applyBorder="1" applyAlignment="1">
      <alignment horizontal="center" vertical="center"/>
    </xf>
    <xf numFmtId="0" fontId="27" fillId="4" borderId="5" xfId="20" applyFont="1" applyFill="1" applyBorder="1" applyAlignment="1">
      <alignment horizontal="center" vertical="center"/>
    </xf>
    <xf numFmtId="0" fontId="27" fillId="4" borderId="5" xfId="20" applyFont="1" applyFill="1" applyBorder="1" applyAlignment="1">
      <alignment horizontal="center" vertical="center" wrapText="1"/>
    </xf>
    <xf numFmtId="169" fontId="27" fillId="4" borderId="5" xfId="20" applyNumberFormat="1" applyFont="1" applyFill="1" applyBorder="1" applyAlignment="1">
      <alignment horizontal="center" vertical="center" wrapText="1"/>
    </xf>
    <xf numFmtId="9" fontId="27" fillId="4" borderId="5" xfId="22" applyFont="1" applyFill="1" applyBorder="1" applyAlignment="1">
      <alignment horizontal="center" vertical="center" wrapText="1"/>
    </xf>
    <xf numFmtId="0" fontId="28" fillId="4" borderId="2" xfId="19" applyFont="1" applyFill="1" applyBorder="1" applyAlignment="1">
      <alignment horizontal="center" vertical="center"/>
    </xf>
    <xf numFmtId="165" fontId="28" fillId="4" borderId="2" xfId="21" applyNumberFormat="1" applyFont="1" applyFill="1" applyBorder="1" applyAlignment="1" applyProtection="1">
      <alignment horizontal="left" vertical="center"/>
    </xf>
    <xf numFmtId="169" fontId="28" fillId="4" borderId="2" xfId="19" applyNumberFormat="1" applyFont="1" applyFill="1" applyBorder="1" applyAlignment="1">
      <alignment horizontal="center" vertical="center"/>
    </xf>
    <xf numFmtId="9" fontId="28" fillId="4" borderId="2" xfId="22" applyFont="1" applyFill="1" applyBorder="1" applyAlignment="1">
      <alignment horizontal="center" vertical="center"/>
    </xf>
    <xf numFmtId="0" fontId="28" fillId="4" borderId="3" xfId="1" applyFont="1" applyFill="1" applyBorder="1" applyAlignment="1">
      <alignment horizontal="right" vertical="center"/>
    </xf>
    <xf numFmtId="0" fontId="29" fillId="4" borderId="1" xfId="1" applyFont="1" applyFill="1" applyBorder="1" applyAlignment="1">
      <alignment horizontal="centerContinuous" vertical="center" wrapText="1"/>
    </xf>
    <xf numFmtId="0" fontId="30" fillId="4" borderId="2" xfId="1" applyFont="1" applyFill="1" applyBorder="1" applyAlignment="1">
      <alignment horizontal="centerContinuous" vertical="center"/>
    </xf>
    <xf numFmtId="0" fontId="30" fillId="4" borderId="3" xfId="1" applyFont="1" applyFill="1" applyBorder="1" applyAlignment="1">
      <alignment horizontal="centerContinuous" vertical="center"/>
    </xf>
    <xf numFmtId="0" fontId="27" fillId="4" borderId="5" xfId="1" applyFont="1" applyFill="1" applyBorder="1" applyAlignment="1">
      <alignment horizontal="center" vertical="center"/>
    </xf>
    <xf numFmtId="0" fontId="27" fillId="4" borderId="5" xfId="1" applyFont="1" applyFill="1" applyBorder="1" applyAlignment="1">
      <alignment horizontal="center" vertical="center" wrapText="1"/>
    </xf>
    <xf numFmtId="0" fontId="28" fillId="4" borderId="1" xfId="1" applyFont="1" applyFill="1" applyBorder="1" applyAlignment="1">
      <alignment vertical="center"/>
    </xf>
    <xf numFmtId="165" fontId="28" fillId="4" borderId="2" xfId="3" applyNumberFormat="1" applyFont="1" applyFill="1" applyBorder="1" applyAlignment="1" applyProtection="1">
      <alignment horizontal="left" vertical="center"/>
    </xf>
    <xf numFmtId="0" fontId="28" fillId="4" borderId="2" xfId="1" applyFont="1" applyFill="1" applyBorder="1" applyAlignment="1">
      <alignment horizontal="right" vertical="center"/>
    </xf>
    <xf numFmtId="168" fontId="28" fillId="4" borderId="2" xfId="1" applyNumberFormat="1" applyFont="1" applyFill="1" applyBorder="1" applyAlignment="1">
      <alignment vertical="center"/>
    </xf>
    <xf numFmtId="0" fontId="28" fillId="4" borderId="2" xfId="1" applyFont="1" applyFill="1" applyBorder="1" applyAlignment="1">
      <alignment vertical="center"/>
    </xf>
    <xf numFmtId="0" fontId="30" fillId="4" borderId="4" xfId="1" applyFont="1" applyFill="1" applyBorder="1" applyAlignment="1">
      <alignment horizontal="centerContinuous" vertical="center"/>
    </xf>
    <xf numFmtId="0" fontId="28" fillId="4" borderId="6" xfId="1" applyFont="1" applyFill="1" applyBorder="1" applyAlignment="1">
      <alignment horizontal="right" vertical="center"/>
    </xf>
    <xf numFmtId="164" fontId="27" fillId="4" borderId="5" xfId="22" applyNumberFormat="1" applyFont="1" applyFill="1" applyBorder="1" applyAlignment="1">
      <alignment horizontal="center" vertical="center" wrapText="1"/>
    </xf>
    <xf numFmtId="164" fontId="23" fillId="0" borderId="5" xfId="22" applyNumberFormat="1" applyFont="1" applyFill="1" applyBorder="1" applyAlignment="1">
      <alignment horizontal="center" vertical="center"/>
    </xf>
    <xf numFmtId="164" fontId="28" fillId="4" borderId="2" xfId="22" applyNumberFormat="1" applyFont="1" applyFill="1" applyBorder="1" applyAlignment="1">
      <alignment horizontal="center" vertical="center"/>
    </xf>
    <xf numFmtId="164" fontId="2" fillId="0" borderId="0" xfId="22" applyNumberFormat="1" applyFont="1"/>
    <xf numFmtId="164" fontId="24" fillId="0" borderId="0" xfId="22" applyNumberFormat="1" applyFont="1" applyFill="1" applyBorder="1"/>
    <xf numFmtId="0" fontId="4" fillId="0" borderId="0" xfId="70" applyFont="1" applyAlignment="1">
      <alignment vertical="center"/>
    </xf>
    <xf numFmtId="0" fontId="6" fillId="0" borderId="0" xfId="70" applyFont="1" applyAlignment="1">
      <alignment vertical="center"/>
    </xf>
    <xf numFmtId="0" fontId="14" fillId="0" borderId="0" xfId="70" applyFont="1" applyAlignment="1">
      <alignment vertical="center"/>
    </xf>
    <xf numFmtId="0" fontId="2" fillId="0" borderId="0" xfId="70" applyAlignment="1">
      <alignment horizontal="left" vertical="center"/>
    </xf>
    <xf numFmtId="0" fontId="2" fillId="0" borderId="0" xfId="70" applyAlignment="1">
      <alignment vertical="center"/>
    </xf>
    <xf numFmtId="49" fontId="5" fillId="0" borderId="16" xfId="70" applyNumberFormat="1" applyFont="1" applyBorder="1" applyAlignment="1">
      <alignment horizontal="left" vertical="center" wrapText="1"/>
    </xf>
    <xf numFmtId="49" fontId="6" fillId="0" borderId="16" xfId="70" applyNumberFormat="1" applyFont="1" applyBorder="1" applyAlignment="1">
      <alignment horizontal="left" vertical="center" wrapText="1" indent="2"/>
    </xf>
    <xf numFmtId="0" fontId="6" fillId="0" borderId="0" xfId="70" applyFont="1" applyAlignment="1">
      <alignment horizontal="left" vertical="center" wrapText="1"/>
    </xf>
    <xf numFmtId="0" fontId="2" fillId="0" borderId="0" xfId="70" applyAlignment="1">
      <alignment horizontal="left" vertical="center" wrapText="1"/>
    </xf>
    <xf numFmtId="0" fontId="2" fillId="0" borderId="0" xfId="72" applyFont="1"/>
    <xf numFmtId="0" fontId="16" fillId="0" borderId="0" xfId="73" applyFont="1" applyAlignment="1">
      <alignment horizontal="justify"/>
    </xf>
    <xf numFmtId="0" fontId="4" fillId="0" borderId="0" xfId="73" applyFont="1" applyAlignment="1">
      <alignment horizontal="justify"/>
    </xf>
    <xf numFmtId="0" fontId="53" fillId="0" borderId="0" xfId="72" applyFont="1" applyAlignment="1">
      <alignment wrapText="1"/>
    </xf>
    <xf numFmtId="0" fontId="55" fillId="0" borderId="0" xfId="75" applyFont="1" applyAlignment="1" applyProtection="1"/>
    <xf numFmtId="49" fontId="56" fillId="0" borderId="17" xfId="70" applyNumberFormat="1" applyFont="1" applyBorder="1" applyAlignment="1">
      <alignment horizontal="left" vertical="center" wrapText="1"/>
    </xf>
    <xf numFmtId="0" fontId="57" fillId="0" borderId="0" xfId="4" applyFont="1" applyAlignment="1">
      <alignment horizontal="left"/>
    </xf>
    <xf numFmtId="10" fontId="3" fillId="23" borderId="1" xfId="5" applyNumberFormat="1" applyFont="1" applyFill="1" applyBorder="1" applyAlignment="1">
      <alignment horizontal="left" vertical="center"/>
    </xf>
    <xf numFmtId="10" fontId="3" fillId="23" borderId="7" xfId="5" applyNumberFormat="1" applyFont="1" applyFill="1" applyBorder="1" applyAlignment="1">
      <alignment horizontal="left" vertical="center"/>
    </xf>
    <xf numFmtId="0" fontId="60" fillId="0" borderId="0" xfId="4" applyFont="1" applyAlignment="1">
      <alignment horizontal="left"/>
    </xf>
    <xf numFmtId="0" fontId="2" fillId="0" borderId="5" xfId="19" applyFont="1" applyBorder="1" applyAlignment="1">
      <alignment vertical="center"/>
    </xf>
    <xf numFmtId="0" fontId="31" fillId="0" borderId="0" xfId="1" applyFont="1" applyAlignment="1">
      <alignment vertical="center"/>
    </xf>
    <xf numFmtId="0" fontId="2" fillId="2" borderId="5" xfId="1" applyFill="1" applyBorder="1" applyAlignment="1">
      <alignment horizontal="left" vertical="center"/>
    </xf>
    <xf numFmtId="0" fontId="2" fillId="0" borderId="0" xfId="10" applyFont="1"/>
    <xf numFmtId="0" fontId="6" fillId="0" borderId="0" xfId="10" applyFont="1"/>
    <xf numFmtId="0" fontId="19" fillId="0" borderId="5" xfId="10" applyFont="1" applyBorder="1" applyAlignment="1">
      <alignment vertical="center"/>
    </xf>
    <xf numFmtId="166" fontId="2" fillId="0" borderId="5" xfId="10" applyNumberFormat="1" applyFont="1" applyBorder="1" applyAlignment="1">
      <alignment horizontal="center" vertical="center"/>
    </xf>
    <xf numFmtId="9" fontId="2" fillId="0" borderId="0" xfId="79" applyFont="1"/>
    <xf numFmtId="0" fontId="19" fillId="24" borderId="5" xfId="10" applyFont="1" applyFill="1" applyBorder="1" applyAlignment="1">
      <alignment vertical="center"/>
    </xf>
    <xf numFmtId="166" fontId="2" fillId="24" borderId="5" xfId="10" applyNumberFormat="1" applyFont="1" applyFill="1" applyBorder="1" applyAlignment="1">
      <alignment horizontal="center" vertical="center"/>
    </xf>
    <xf numFmtId="164" fontId="2" fillId="2" borderId="5" xfId="1" applyNumberFormat="1" applyFill="1" applyBorder="1" applyAlignment="1">
      <alignment horizontal="center" vertical="center"/>
    </xf>
    <xf numFmtId="49" fontId="2" fillId="0" borderId="0" xfId="70" applyNumberFormat="1" applyAlignment="1">
      <alignment vertical="center" wrapText="1"/>
    </xf>
    <xf numFmtId="0" fontId="6" fillId="0" borderId="17" xfId="70" applyFont="1" applyBorder="1" applyAlignment="1">
      <alignment horizontal="left" vertical="center" wrapText="1"/>
    </xf>
    <xf numFmtId="49" fontId="6" fillId="0" borderId="16" xfId="70" applyNumberFormat="1" applyFont="1" applyBorder="1" applyAlignment="1">
      <alignment horizontal="left" vertical="center" wrapText="1"/>
    </xf>
    <xf numFmtId="49" fontId="6" fillId="0" borderId="17" xfId="70" applyNumberFormat="1" applyFont="1" applyBorder="1" applyAlignment="1">
      <alignment horizontal="left" vertical="center" wrapText="1"/>
    </xf>
    <xf numFmtId="0" fontId="61" fillId="0" borderId="0" xfId="72" applyFont="1"/>
    <xf numFmtId="0" fontId="62" fillId="0" borderId="0" xfId="72" applyFont="1" applyAlignment="1">
      <alignment horizontal="left" vertical="top"/>
    </xf>
    <xf numFmtId="0" fontId="62" fillId="0" borderId="0" xfId="72" applyFont="1" applyAlignment="1">
      <alignment horizontal="left" vertical="top" wrapText="1"/>
    </xf>
    <xf numFmtId="0" fontId="61" fillId="0" borderId="0" xfId="73" applyFont="1" applyAlignment="1">
      <alignment horizontal="justify"/>
    </xf>
    <xf numFmtId="0" fontId="63" fillId="0" borderId="0" xfId="72" applyFont="1"/>
    <xf numFmtId="0" fontId="63" fillId="0" borderId="0" xfId="73" applyFont="1" applyAlignment="1">
      <alignment horizontal="justify"/>
    </xf>
    <xf numFmtId="0" fontId="57" fillId="0" borderId="0" xfId="72" applyFont="1" applyAlignment="1">
      <alignment horizontal="center" vertical="center"/>
    </xf>
    <xf numFmtId="0" fontId="65" fillId="0" borderId="0" xfId="72" applyFont="1"/>
    <xf numFmtId="0" fontId="65" fillId="0" borderId="0" xfId="72" applyFont="1" applyAlignment="1">
      <alignment wrapText="1"/>
    </xf>
    <xf numFmtId="0" fontId="52" fillId="0" borderId="0" xfId="12" applyFont="1" applyAlignment="1">
      <alignment horizontal="justify" vertical="top"/>
    </xf>
    <xf numFmtId="0" fontId="52" fillId="0" borderId="0" xfId="12" applyFont="1" applyAlignment="1">
      <alignment horizontal="justify" vertical="top" wrapText="1"/>
    </xf>
    <xf numFmtId="0" fontId="66" fillId="2" borderId="5" xfId="2" applyNumberFormat="1" applyFont="1" applyFill="1" applyBorder="1" applyAlignment="1" applyProtection="1">
      <alignment horizontal="left" vertical="center"/>
    </xf>
    <xf numFmtId="0" fontId="67" fillId="2" borderId="0" xfId="5" applyFont="1" applyFill="1" applyAlignment="1">
      <alignment vertical="center"/>
    </xf>
    <xf numFmtId="0" fontId="67" fillId="2" borderId="0" xfId="5" applyFont="1" applyFill="1" applyAlignment="1">
      <alignment vertical="top" wrapText="1"/>
    </xf>
    <xf numFmtId="0" fontId="68" fillId="25" borderId="5" xfId="0" applyFont="1" applyFill="1" applyBorder="1" applyAlignment="1">
      <alignment horizontal="center" vertical="center" wrapText="1"/>
    </xf>
    <xf numFmtId="0" fontId="27" fillId="26" borderId="5" xfId="1" applyFont="1" applyFill="1" applyBorder="1" applyAlignment="1">
      <alignment horizontal="center" vertical="center" wrapText="1"/>
    </xf>
    <xf numFmtId="0" fontId="67" fillId="2" borderId="0" xfId="5" applyFont="1" applyFill="1" applyAlignment="1">
      <alignment vertical="top"/>
    </xf>
    <xf numFmtId="0" fontId="69" fillId="2" borderId="0" xfId="5" applyFont="1" applyFill="1" applyAlignment="1">
      <alignment vertical="center"/>
    </xf>
    <xf numFmtId="0" fontId="70" fillId="2" borderId="0" xfId="5" applyFont="1" applyFill="1" applyAlignment="1">
      <alignment vertical="top"/>
    </xf>
    <xf numFmtId="0" fontId="64" fillId="0" borderId="0" xfId="80" applyFont="1" applyAlignment="1" applyProtection="1"/>
    <xf numFmtId="0" fontId="3" fillId="21" borderId="5" xfId="70" applyFont="1" applyFill="1" applyBorder="1" applyAlignment="1">
      <alignment vertical="center" wrapText="1"/>
    </xf>
    <xf numFmtId="0" fontId="3" fillId="21" borderId="5" xfId="70" applyFont="1" applyFill="1" applyBorder="1" applyAlignment="1">
      <alignment horizontal="center" vertical="center" wrapText="1"/>
    </xf>
    <xf numFmtId="0" fontId="5" fillId="0" borderId="29" xfId="10" applyFont="1" applyBorder="1" applyAlignment="1">
      <alignment horizontal="centerContinuous"/>
    </xf>
    <xf numFmtId="0" fontId="3" fillId="0" borderId="29" xfId="10" applyFont="1" applyBorder="1" applyAlignment="1">
      <alignment horizontal="centerContinuous"/>
    </xf>
    <xf numFmtId="0" fontId="72" fillId="0" borderId="0" xfId="1" applyFont="1" applyAlignment="1">
      <alignment vertical="center"/>
    </xf>
    <xf numFmtId="0" fontId="72" fillId="0" borderId="0" xfId="1" applyFont="1" applyAlignment="1">
      <alignment horizontal="left" vertical="center" indent="21"/>
    </xf>
    <xf numFmtId="0" fontId="74" fillId="0" borderId="0" xfId="0" applyFont="1"/>
    <xf numFmtId="49" fontId="50" fillId="3" borderId="8" xfId="70" applyNumberFormat="1" applyFont="1" applyFill="1" applyBorder="1" applyAlignment="1">
      <alignment horizontal="center" vertical="center" wrapText="1"/>
    </xf>
    <xf numFmtId="49" fontId="50" fillId="3" borderId="9" xfId="70" applyNumberFormat="1" applyFont="1" applyFill="1" applyBorder="1" applyAlignment="1">
      <alignment horizontal="center" vertical="center" wrapText="1"/>
    </xf>
    <xf numFmtId="49" fontId="51" fillId="3" borderId="10" xfId="71" applyNumberFormat="1" applyFont="1" applyFill="1" applyBorder="1" applyAlignment="1" applyProtection="1">
      <alignment horizontal="center" vertical="top" wrapText="1"/>
    </xf>
    <xf numFmtId="49" fontId="51" fillId="3" borderId="11" xfId="71" applyNumberFormat="1" applyFont="1" applyFill="1" applyBorder="1" applyAlignment="1" applyProtection="1">
      <alignment horizontal="center" vertical="top" wrapText="1"/>
    </xf>
    <xf numFmtId="49" fontId="2" fillId="0" borderId="0" xfId="70" applyNumberFormat="1" applyAlignment="1">
      <alignment vertical="center" wrapText="1"/>
    </xf>
    <xf numFmtId="49" fontId="58" fillId="3" borderId="12" xfId="70" applyNumberFormat="1" applyFont="1" applyFill="1" applyBorder="1" applyAlignment="1">
      <alignment horizontal="center" vertical="center" wrapText="1"/>
    </xf>
    <xf numFmtId="49" fontId="58" fillId="3" borderId="13" xfId="70" applyNumberFormat="1" applyFont="1" applyFill="1" applyBorder="1" applyAlignment="1">
      <alignment horizontal="center" vertical="center" wrapText="1"/>
    </xf>
    <xf numFmtId="49" fontId="13" fillId="21" borderId="14" xfId="70" applyNumberFormat="1" applyFont="1" applyFill="1" applyBorder="1" applyAlignment="1">
      <alignment vertical="center" wrapText="1"/>
    </xf>
    <xf numFmtId="49" fontId="13" fillId="21" borderId="15" xfId="70" applyNumberFormat="1" applyFont="1" applyFill="1" applyBorder="1" applyAlignment="1">
      <alignment vertical="center" wrapText="1"/>
    </xf>
    <xf numFmtId="49" fontId="3" fillId="21" borderId="16" xfId="70" applyNumberFormat="1" applyFont="1" applyFill="1" applyBorder="1" applyAlignment="1">
      <alignment horizontal="left" vertical="center" wrapText="1"/>
    </xf>
    <xf numFmtId="49" fontId="3" fillId="21" borderId="17" xfId="70" applyNumberFormat="1" applyFont="1" applyFill="1" applyBorder="1" applyAlignment="1">
      <alignment horizontal="left" vertical="center" wrapText="1"/>
    </xf>
    <xf numFmtId="0" fontId="15" fillId="0" borderId="16" xfId="70" applyFont="1" applyBorder="1" applyAlignment="1">
      <alignment horizontal="left" vertical="center" wrapText="1"/>
    </xf>
    <xf numFmtId="0" fontId="15" fillId="0" borderId="17" xfId="70" applyFont="1" applyBorder="1" applyAlignment="1">
      <alignment horizontal="left" vertical="center" wrapText="1"/>
    </xf>
    <xf numFmtId="49" fontId="2" fillId="0" borderId="18" xfId="70" applyNumberFormat="1" applyBorder="1" applyAlignment="1">
      <alignment horizontal="left" vertical="center" wrapText="1"/>
    </xf>
    <xf numFmtId="49" fontId="2" fillId="0" borderId="19" xfId="70" applyNumberFormat="1" applyBorder="1" applyAlignment="1">
      <alignment horizontal="left" vertical="center" wrapText="1"/>
    </xf>
    <xf numFmtId="49" fontId="3" fillId="21" borderId="7" xfId="70" applyNumberFormat="1" applyFont="1" applyFill="1" applyBorder="1" applyAlignment="1">
      <alignment horizontal="left" vertical="center" wrapText="1"/>
    </xf>
    <xf numFmtId="49" fontId="3" fillId="21" borderId="4" xfId="70" applyNumberFormat="1" applyFont="1" applyFill="1" applyBorder="1" applyAlignment="1">
      <alignment horizontal="left" vertical="center" wrapText="1"/>
    </xf>
    <xf numFmtId="49" fontId="15" fillId="0" borderId="16" xfId="70" applyNumberFormat="1" applyFont="1" applyBorder="1" applyAlignment="1">
      <alignment horizontal="left" vertical="center" wrapText="1"/>
    </xf>
    <xf numFmtId="49" fontId="15" fillId="0" borderId="17" xfId="70" applyNumberFormat="1" applyFont="1" applyBorder="1" applyAlignment="1">
      <alignment horizontal="left" vertical="center" wrapText="1"/>
    </xf>
    <xf numFmtId="0" fontId="56" fillId="0" borderId="6" xfId="70" applyFont="1" applyBorder="1" applyAlignment="1">
      <alignment horizontal="left" vertical="center" wrapText="1"/>
    </xf>
    <xf numFmtId="0" fontId="6" fillId="0" borderId="19" xfId="70" applyFont="1" applyBorder="1" applyAlignment="1">
      <alignment horizontal="left" vertical="center" wrapText="1"/>
    </xf>
    <xf numFmtId="49" fontId="13" fillId="21" borderId="1" xfId="70" applyNumberFormat="1" applyFont="1" applyFill="1" applyBorder="1" applyAlignment="1">
      <alignment horizontal="left" vertical="center" wrapText="1"/>
    </xf>
    <xf numFmtId="49" fontId="13" fillId="21" borderId="3" xfId="70" applyNumberFormat="1" applyFont="1" applyFill="1" applyBorder="1" applyAlignment="1">
      <alignment horizontal="left" vertical="center" wrapText="1"/>
    </xf>
    <xf numFmtId="49" fontId="5" fillId="22" borderId="16" xfId="70" applyNumberFormat="1" applyFont="1" applyFill="1" applyBorder="1" applyAlignment="1">
      <alignment horizontal="left" vertical="center" wrapText="1"/>
    </xf>
    <xf numFmtId="49" fontId="5" fillId="22" borderId="17" xfId="70" applyNumberFormat="1" applyFont="1" applyFill="1" applyBorder="1" applyAlignment="1">
      <alignment horizontal="left" vertical="center" wrapText="1"/>
    </xf>
    <xf numFmtId="49" fontId="3" fillId="23" borderId="7" xfId="70" applyNumberFormat="1" applyFont="1" applyFill="1" applyBorder="1" applyAlignment="1">
      <alignment horizontal="left" vertical="center" wrapText="1"/>
    </xf>
    <xf numFmtId="49" fontId="3" fillId="23" borderId="4" xfId="70" applyNumberFormat="1" applyFont="1" applyFill="1" applyBorder="1" applyAlignment="1">
      <alignment horizontal="left" vertical="center" wrapText="1"/>
    </xf>
    <xf numFmtId="0" fontId="6" fillId="0" borderId="16" xfId="70" applyFont="1" applyBorder="1" applyAlignment="1">
      <alignment horizontal="left" vertical="center" wrapText="1"/>
    </xf>
    <xf numFmtId="0" fontId="6" fillId="0" borderId="17" xfId="70" applyFont="1" applyBorder="1" applyAlignment="1">
      <alignment horizontal="left" vertical="center" wrapText="1"/>
    </xf>
    <xf numFmtId="49" fontId="6" fillId="0" borderId="16" xfId="70" applyNumberFormat="1" applyFont="1" applyBorder="1" applyAlignment="1">
      <alignment horizontal="left" vertical="center" wrapText="1"/>
    </xf>
    <xf numFmtId="49" fontId="6" fillId="0" borderId="17" xfId="70" applyNumberFormat="1" applyFont="1" applyBorder="1" applyAlignment="1">
      <alignment horizontal="left" vertical="center" wrapText="1"/>
    </xf>
    <xf numFmtId="49" fontId="13" fillId="23" borderId="1" xfId="70" applyNumberFormat="1" applyFont="1" applyFill="1" applyBorder="1" applyAlignment="1">
      <alignment horizontal="left" vertical="center" wrapText="1"/>
    </xf>
    <xf numFmtId="49" fontId="13" fillId="23" borderId="3" xfId="70" applyNumberFormat="1" applyFont="1" applyFill="1" applyBorder="1" applyAlignment="1">
      <alignment horizontal="left" vertical="center" wrapText="1"/>
    </xf>
    <xf numFmtId="49" fontId="6" fillId="0" borderId="7" xfId="70" applyNumberFormat="1" applyFont="1" applyBorder="1" applyAlignment="1">
      <alignment horizontal="left" vertical="center" wrapText="1"/>
    </xf>
    <xf numFmtId="49" fontId="6" fillId="0" borderId="4" xfId="70" applyNumberFormat="1" applyFont="1" applyBorder="1" applyAlignment="1">
      <alignment horizontal="left" vertical="center" wrapText="1"/>
    </xf>
    <xf numFmtId="49" fontId="2" fillId="0" borderId="18" xfId="70" applyNumberFormat="1" applyBorder="1" applyAlignment="1">
      <alignment vertical="center" wrapText="1"/>
    </xf>
    <xf numFmtId="49" fontId="2" fillId="0" borderId="19" xfId="70" applyNumberFormat="1" applyBorder="1" applyAlignment="1">
      <alignment vertical="center" wrapText="1"/>
    </xf>
    <xf numFmtId="49" fontId="13" fillId="23" borderId="7" xfId="70" applyNumberFormat="1" applyFont="1" applyFill="1" applyBorder="1" applyAlignment="1">
      <alignment horizontal="left" vertical="center" wrapText="1"/>
    </xf>
    <xf numFmtId="49" fontId="13" fillId="23" borderId="4" xfId="70" applyNumberFormat="1" applyFont="1" applyFill="1" applyBorder="1" applyAlignment="1">
      <alignment horizontal="left" vertical="center" wrapText="1"/>
    </xf>
    <xf numFmtId="49" fontId="6" fillId="0" borderId="16" xfId="70" applyNumberFormat="1" applyFont="1" applyBorder="1" applyAlignment="1">
      <alignment vertical="center" wrapText="1"/>
    </xf>
    <xf numFmtId="49" fontId="6" fillId="0" borderId="17" xfId="70" applyNumberFormat="1" applyFont="1" applyBorder="1" applyAlignment="1">
      <alignment vertical="center" wrapText="1"/>
    </xf>
    <xf numFmtId="49" fontId="2" fillId="0" borderId="16" xfId="70" applyNumberFormat="1" applyBorder="1" applyAlignment="1">
      <alignment vertical="center" wrapText="1"/>
    </xf>
    <xf numFmtId="49" fontId="2" fillId="0" borderId="17" xfId="70" applyNumberFormat="1" applyBorder="1" applyAlignment="1">
      <alignment vertical="center" wrapText="1"/>
    </xf>
    <xf numFmtId="0" fontId="6" fillId="0" borderId="16" xfId="70" applyFont="1" applyBorder="1" applyAlignment="1">
      <alignment vertical="center" wrapText="1"/>
    </xf>
    <xf numFmtId="0" fontId="6" fillId="0" borderId="17" xfId="70" applyFont="1" applyBorder="1" applyAlignment="1">
      <alignment vertical="center" wrapText="1"/>
    </xf>
    <xf numFmtId="0" fontId="2" fillId="0" borderId="0" xfId="1" applyAlignment="1">
      <alignment horizontal="center" vertical="center"/>
    </xf>
    <xf numFmtId="9" fontId="2" fillId="0" borderId="5" xfId="22" applyFont="1" applyFill="1" applyBorder="1" applyAlignment="1">
      <alignment horizontal="center" vertical="center"/>
    </xf>
    <xf numFmtId="164" fontId="2" fillId="0" borderId="5" xfId="22" applyNumberFormat="1" applyFont="1" applyFill="1" applyBorder="1" applyAlignment="1">
      <alignment horizontal="center" vertical="center"/>
    </xf>
    <xf numFmtId="0" fontId="2" fillId="0" borderId="0" xfId="19" applyFont="1"/>
  </cellXfs>
  <cellStyles count="81">
    <cellStyle name="20 % - Akzent1" xfId="23" xr:uid="{00000000-0005-0000-0000-000000000000}"/>
    <cellStyle name="20 % - Akzent2" xfId="24" xr:uid="{00000000-0005-0000-0000-000001000000}"/>
    <cellStyle name="20 % - Akzent3" xfId="25" xr:uid="{00000000-0005-0000-0000-000002000000}"/>
    <cellStyle name="20 % - Akzent4" xfId="26" xr:uid="{00000000-0005-0000-0000-000003000000}"/>
    <cellStyle name="20 % - Akzent5" xfId="27" xr:uid="{00000000-0005-0000-0000-000004000000}"/>
    <cellStyle name="20 % - Akzent6" xfId="28" xr:uid="{00000000-0005-0000-0000-000005000000}"/>
    <cellStyle name="40 % - Akzent1" xfId="29" xr:uid="{00000000-0005-0000-0000-000006000000}"/>
    <cellStyle name="40 % - Akzent2" xfId="30" xr:uid="{00000000-0005-0000-0000-000007000000}"/>
    <cellStyle name="40 % - Akzent3" xfId="31" xr:uid="{00000000-0005-0000-0000-000008000000}"/>
    <cellStyle name="40 % - Akzent4" xfId="32" xr:uid="{00000000-0005-0000-0000-000009000000}"/>
    <cellStyle name="40 % - Akzent5" xfId="33" xr:uid="{00000000-0005-0000-0000-00000A000000}"/>
    <cellStyle name="40 % - Akzent6" xfId="34" xr:uid="{00000000-0005-0000-0000-00000B000000}"/>
    <cellStyle name="60 % - Akzent1" xfId="35" xr:uid="{00000000-0005-0000-0000-00000C000000}"/>
    <cellStyle name="60 % - Akzent2" xfId="36" xr:uid="{00000000-0005-0000-0000-00000D000000}"/>
    <cellStyle name="60 % - Akzent3" xfId="37" xr:uid="{00000000-0005-0000-0000-00000E000000}"/>
    <cellStyle name="60 % - Akzent4" xfId="38" xr:uid="{00000000-0005-0000-0000-00000F000000}"/>
    <cellStyle name="60 % - Akzent5" xfId="39" xr:uid="{00000000-0005-0000-0000-000010000000}"/>
    <cellStyle name="60 % - Akzent6" xfId="40" xr:uid="{00000000-0005-0000-0000-000011000000}"/>
    <cellStyle name="Akzent1" xfId="41" xr:uid="{00000000-0005-0000-0000-000012000000}"/>
    <cellStyle name="Akzent2" xfId="42" xr:uid="{00000000-0005-0000-0000-000013000000}"/>
    <cellStyle name="Akzent3" xfId="43" xr:uid="{00000000-0005-0000-0000-000014000000}"/>
    <cellStyle name="Akzent4" xfId="44" xr:uid="{00000000-0005-0000-0000-000015000000}"/>
    <cellStyle name="Akzent5" xfId="45" xr:uid="{00000000-0005-0000-0000-000016000000}"/>
    <cellStyle name="Akzent6" xfId="46" xr:uid="{00000000-0005-0000-0000-000017000000}"/>
    <cellStyle name="Ausgabe" xfId="47" xr:uid="{00000000-0005-0000-0000-000018000000}"/>
    <cellStyle name="Berechnung" xfId="48" xr:uid="{00000000-0005-0000-0000-000019000000}"/>
    <cellStyle name="Eingabe" xfId="49" xr:uid="{00000000-0005-0000-0000-00001A000000}"/>
    <cellStyle name="Ergebnis" xfId="50" xr:uid="{00000000-0005-0000-0000-00001B000000}"/>
    <cellStyle name="Erklärender Text" xfId="51" xr:uid="{00000000-0005-0000-0000-00001C000000}"/>
    <cellStyle name="Followed Hyperlink" xfId="8" builtinId="9" hidden="1"/>
    <cellStyle name="Followed Hyperlink" xfId="9" builtinId="9" hidden="1"/>
    <cellStyle name="Followed Hyperlink" xfId="16" builtinId="9" hidden="1"/>
    <cellStyle name="Followed Hyperlink" xfId="17" builtinId="9" hidden="1"/>
    <cellStyle name="Followed Hyperlink" xfId="18" builtinId="9" hidden="1"/>
    <cellStyle name="Followed Hyperlink" xfId="67" builtinId="9" hidden="1"/>
    <cellStyle name="Followed Hyperlink" xfId="68" builtinId="9" hidden="1"/>
    <cellStyle name="Followed Hyperlink" xfId="69" builtinId="9" hidden="1"/>
    <cellStyle name="Followed Hyperlink" xfId="76" builtinId="9" hidden="1"/>
    <cellStyle name="Followed Hyperlink" xfId="77" builtinId="9" hidden="1"/>
    <cellStyle name="Gut" xfId="52" xr:uid="{00000000-0005-0000-0000-000027000000}"/>
    <cellStyle name="Hinweis" xfId="53" xr:uid="{00000000-0005-0000-0000-000028000000}"/>
    <cellStyle name="Hyperlink" xfId="2" builtinId="8" customBuiltin="1"/>
    <cellStyle name="Hyperlink 3" xfId="80" xr:uid="{D3CDBB31-0E99-C344-B00B-74F3C51B9455}"/>
    <cellStyle name="Hyperlink_Market_SITS_MMMYY_trav.xls 2" xfId="75" xr:uid="{00000000-0005-0000-0000-00002A000000}"/>
    <cellStyle name="Hyperlink_Segm_online_09.xls 2" xfId="71" xr:uid="{00000000-0005-0000-0000-00002B000000}"/>
    <cellStyle name="Link 2" xfId="13" xr:uid="{00000000-0005-0000-0000-00002C000000}"/>
    <cellStyle name="Link 3" xfId="74" xr:uid="{00000000-0005-0000-0000-00002D000000}"/>
    <cellStyle name="Normal" xfId="0" builtinId="0"/>
    <cellStyle name="Normal 2" xfId="10" xr:uid="{00000000-0005-0000-0000-00002F000000}"/>
    <cellStyle name="Normal 2 2" xfId="78" xr:uid="{E5766A8F-77A4-0F4C-B5A2-7BE580C97865}"/>
    <cellStyle name="Normal 3" xfId="19" xr:uid="{00000000-0005-0000-0000-000030000000}"/>
    <cellStyle name="Normal_tables_profile_non-euro" xfId="5" xr:uid="{00000000-0005-0000-0000-000032000000}"/>
    <cellStyle name="Per cent 2" xfId="79" xr:uid="{1C919D75-C37B-B549-A73F-F8FD5C42BFEF}"/>
    <cellStyle name="Percent" xfId="22" builtinId="5"/>
    <cellStyle name="Percent 2" xfId="54" xr:uid="{00000000-0005-0000-0000-000035000000}"/>
    <cellStyle name="Percent 2 2" xfId="55" xr:uid="{00000000-0005-0000-0000-000036000000}"/>
    <cellStyle name="Percent 3" xfId="56" xr:uid="{00000000-0005-0000-0000-000037000000}"/>
    <cellStyle name="Prozent 2" xfId="3" xr:uid="{00000000-0005-0000-0000-000038000000}"/>
    <cellStyle name="Prozent 2 2" xfId="21" xr:uid="{00000000-0005-0000-0000-000039000000}"/>
    <cellStyle name="Schlecht" xfId="57" xr:uid="{00000000-0005-0000-0000-00003A000000}"/>
    <cellStyle name="Standard 1" xfId="1" xr:uid="{00000000-0005-0000-0000-00003B000000}"/>
    <cellStyle name="Standard 1 2" xfId="14" xr:uid="{00000000-0005-0000-0000-00003C000000}"/>
    <cellStyle name="Standard 1 3" xfId="20" xr:uid="{00000000-0005-0000-0000-00003D000000}"/>
    <cellStyle name="Standard 1_Apps_Services" xfId="6" xr:uid="{00000000-0005-0000-0000-00003E000000}"/>
    <cellStyle name="Standard 2" xfId="4" xr:uid="{00000000-0005-0000-0000-00003F000000}"/>
    <cellStyle name="Standard 2 2" xfId="12" xr:uid="{00000000-0005-0000-0000-000040000000}"/>
    <cellStyle name="Standard 2 2 2" xfId="15" xr:uid="{00000000-0005-0000-0000-000041000000}"/>
    <cellStyle name="Standard 2 2_working" xfId="58" xr:uid="{00000000-0005-0000-0000-000042000000}"/>
    <cellStyle name="Standard 3" xfId="11" xr:uid="{00000000-0005-0000-0000-000043000000}"/>
    <cellStyle name="Standard_03a-V_XXX_Figures_Country CodeYYMM.xls" xfId="7" xr:uid="{00000000-0005-0000-0000-000044000000}"/>
    <cellStyle name="Standard_CompFigYY_EUR.xls 2 2" xfId="73" xr:uid="{00000000-0005-0000-0000-000045000000}"/>
    <cellStyle name="Standard_Market_SITS_MMMYY_trav.xls 2" xfId="72" xr:uid="{00000000-0005-0000-0000-000046000000}"/>
    <cellStyle name="Standard_Segm_online_09.xls 2 2" xfId="70" xr:uid="{00000000-0005-0000-0000-000047000000}"/>
    <cellStyle name="Titel" xfId="59" xr:uid="{00000000-0005-0000-0000-000048000000}"/>
    <cellStyle name="Überschrift 1" xfId="60" xr:uid="{00000000-0005-0000-0000-000049000000}"/>
    <cellStyle name="Überschrift 2" xfId="61" xr:uid="{00000000-0005-0000-0000-00004A000000}"/>
    <cellStyle name="Überschrift 3" xfId="62" xr:uid="{00000000-0005-0000-0000-00004B000000}"/>
    <cellStyle name="Überschrift 4" xfId="63" xr:uid="{00000000-0005-0000-0000-00004C000000}"/>
    <cellStyle name="Verknüpfte Zelle" xfId="64" xr:uid="{00000000-0005-0000-0000-00004D000000}"/>
    <cellStyle name="Warnender Text" xfId="65" xr:uid="{00000000-0005-0000-0000-00004E000000}"/>
    <cellStyle name="Zelle überprüfen" xfId="66" xr:uid="{00000000-0005-0000-0000-00004F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8FC7FD"/>
      <color rgb="FFBADBFC"/>
      <color rgb="FF2028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SITS!$B$3</c:f>
              <c:strCache>
                <c:ptCount val="1"/>
                <c:pt idx="0">
                  <c:v>Dummy 1</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{2C5FB330-B8ED-CE40-9EBB-09BCCFDE704C}</c15:txfldGUID>
                      <c15:f>SITS!$B$3</c15:f>
                      <c15:dlblFieldTableCache>
                        <c:ptCount val="1"/>
                        <c:pt idx="0">
                          <c:v>Dummy 1</c:v>
                        </c:pt>
                      </c15:dlblFieldTableCache>
                    </c15:dlblFTEntry>
                  </c15:dlblFieldTable>
                  <c15:showDataLabelsRange val="0"/>
                </c:ext>
                <c:ext xmlns:c16="http://schemas.microsoft.com/office/drawing/2014/chart" uri="{C3380CC4-5D6E-409C-BE32-E72D297353CC}">
                  <c16:uniqueId val="{00000000-759C-2847-B3F2-05261FDA88C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SITS!$G$3</c:f>
              <c:numCache>
                <c:formatCode>0%</c:formatCode>
                <c:ptCount val="1"/>
                <c:pt idx="0">
                  <c:v>0.19999999999999996</c:v>
                </c:pt>
              </c:numCache>
            </c:numRef>
          </c:xVal>
          <c:yVal>
            <c:numRef>
              <c:f>SITS!$H$3</c:f>
              <c:numCache>
                <c:formatCode>0.0%</c:formatCode>
                <c:ptCount val="1"/>
                <c:pt idx="0">
                  <c:v>0.02</c:v>
                </c:pt>
              </c:numCache>
            </c:numRef>
          </c:yVal>
          <c:bubbleSize>
            <c:numLit>
              <c:formatCode>General</c:formatCode>
              <c:ptCount val="1"/>
              <c:pt idx="0">
                <c:v>1</c:v>
              </c:pt>
            </c:numLit>
          </c:bubbleSize>
          <c:bubble3D val="0"/>
          <c:extLst>
            <c:ext xmlns:c16="http://schemas.microsoft.com/office/drawing/2014/chart" uri="{C3380CC4-5D6E-409C-BE32-E72D297353CC}">
              <c16:uniqueId val="{00000001-759C-2847-B3F2-05261FDA88C0}"/>
            </c:ext>
          </c:extLst>
        </c:ser>
        <c:ser>
          <c:idx val="1"/>
          <c:order val="1"/>
          <c:tx>
            <c:strRef>
              <c:f>SITS!$B$4</c:f>
              <c:strCache>
                <c:ptCount val="1"/>
                <c:pt idx="0">
                  <c:v>Dummy 2</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3.792901364428683E-3"/>
                  <c:y val="9.750656167979003E-4"/>
                </c:manualLayout>
              </c:layout>
              <c:tx>
                <c:strRef>
                  <c:f>SITS!$B$4</c:f>
                  <c:strCache>
                    <c:ptCount val="1"/>
                    <c:pt idx="0">
                      <c:v>Dummy 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{9DD6EB51-B07F-6348-B8A9-7598204899A7}</c15:txfldGUID>
                      <c15:f>SITS!$B$4</c15:f>
                      <c15:dlblFieldTableCache>
                        <c:ptCount val="1"/>
                        <c:pt idx="0">
                          <c:v>Dummy 2</c:v>
                        </c:pt>
                      </c15:dlblFieldTableCache>
                    </c15:dlblFTEntry>
                  </c15:dlblFieldTable>
                  <c15:showDataLabelsRange val="0"/>
                </c:ext>
                <c:ext xmlns:c16="http://schemas.microsoft.com/office/drawing/2014/chart" uri="{C3380CC4-5D6E-409C-BE32-E72D297353CC}">
                  <c16:uniqueId val="{00000002-759C-2847-B3F2-05261FDA88C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SITS!$G$4</c:f>
              <c:numCache>
                <c:formatCode>0%</c:formatCode>
                <c:ptCount val="1"/>
                <c:pt idx="0">
                  <c:v>0.1515151515151516</c:v>
                </c:pt>
              </c:numCache>
            </c:numRef>
          </c:xVal>
          <c:yVal>
            <c:numRef>
              <c:f>SITS!$H$4</c:f>
              <c:numCache>
                <c:formatCode>0.0%</c:formatCode>
                <c:ptCount val="1"/>
                <c:pt idx="0">
                  <c:v>1.6666666666666666E-2</c:v>
                </c:pt>
              </c:numCache>
            </c:numRef>
          </c:yVal>
          <c:bubbleSize>
            <c:numLit>
              <c:formatCode>General</c:formatCode>
              <c:ptCount val="1"/>
              <c:pt idx="0">
                <c:v>1</c:v>
              </c:pt>
            </c:numLit>
          </c:bubbleSize>
          <c:bubble3D val="0"/>
          <c:extLst>
            <c:ext xmlns:c16="http://schemas.microsoft.com/office/drawing/2014/chart" uri="{C3380CC4-5D6E-409C-BE32-E72D297353CC}">
              <c16:uniqueId val="{00000003-759C-2847-B3F2-05261FDA88C0}"/>
            </c:ext>
          </c:extLst>
        </c:ser>
        <c:ser>
          <c:idx val="2"/>
          <c:order val="2"/>
          <c:tx>
            <c:strRef>
              <c:f>SITS!$B$5</c:f>
              <c:strCache>
                <c:ptCount val="1"/>
                <c:pt idx="0">
                  <c:v>Dummy 3</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4.0491374646871428E-2"/>
                  <c:y val="-6.6524934383202103E-2"/>
                </c:manualLayout>
              </c:layout>
              <c:tx>
                <c:strRef>
                  <c:f>SITS!$B$5</c:f>
                  <c:strCache>
                    <c:ptCount val="1"/>
                    <c:pt idx="0">
                      <c:v>Dummy 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{050865E1-2FAF-5D4A-9BAD-C338EB7C21B3}</c15:txfldGUID>
                      <c15:f>SITS!$B$5</c15:f>
                      <c15:dlblFieldTableCache>
                        <c:ptCount val="1"/>
                        <c:pt idx="0">
                          <c:v>Dummy 3</c:v>
                        </c:pt>
                      </c15:dlblFieldTableCache>
                    </c15:dlblFTEntry>
                  </c15:dlblFieldTable>
                  <c15:showDataLabelsRange val="0"/>
                </c:ext>
                <c:ext xmlns:c16="http://schemas.microsoft.com/office/drawing/2014/chart" uri="{C3380CC4-5D6E-409C-BE32-E72D297353CC}">
                  <c16:uniqueId val="{00000004-759C-2847-B3F2-05261FDA88C0}"/>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SITS!$G$5</c:f>
              <c:numCache>
                <c:formatCode>0%</c:formatCode>
                <c:ptCount val="1"/>
                <c:pt idx="0">
                  <c:v>0.1020408163265305</c:v>
                </c:pt>
              </c:numCache>
            </c:numRef>
          </c:xVal>
          <c:yVal>
            <c:numRef>
              <c:f>SITS!$H$5</c:f>
              <c:numCache>
                <c:formatCode>0.0%</c:formatCode>
                <c:ptCount val="1"/>
                <c:pt idx="0">
                  <c:v>1.388888888888889E-2</c:v>
                </c:pt>
              </c:numCache>
            </c:numRef>
          </c:yVal>
          <c:bubbleSize>
            <c:numLit>
              <c:formatCode>General</c:formatCode>
              <c:ptCount val="1"/>
              <c:pt idx="0">
                <c:v>1</c:v>
              </c:pt>
            </c:numLit>
          </c:bubbleSize>
          <c:bubble3D val="0"/>
          <c:extLst>
            <c:ext xmlns:c16="http://schemas.microsoft.com/office/drawing/2014/chart" uri="{C3380CC4-5D6E-409C-BE32-E72D297353CC}">
              <c16:uniqueId val="{00000005-759C-2847-B3F2-05261FDA88C0}"/>
            </c:ext>
          </c:extLst>
        </c:ser>
        <c:ser>
          <c:idx val="3"/>
          <c:order val="3"/>
          <c:tx>
            <c:strRef>
              <c:f>SITS!$B$6</c:f>
              <c:strCache>
                <c:ptCount val="1"/>
                <c:pt idx="0">
                  <c:v>Dummy 4</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{87DECA07-C93E-E74F-8D12-B566D8520F05}</c15:txfldGUID>
                      <c15:f>SITS!$B$6</c15:f>
                      <c15:dlblFieldTableCache>
                        <c:ptCount val="1"/>
                        <c:pt idx="0">
                          <c:v>Dummy 4</c:v>
                        </c:pt>
                      </c15:dlblFieldTableCache>
                    </c15:dlblFTEntry>
                  </c15:dlblFieldTable>
                  <c15:showDataLabelsRange val="0"/>
                </c:ext>
                <c:ext xmlns:c16="http://schemas.microsoft.com/office/drawing/2014/chart" uri="{C3380CC4-5D6E-409C-BE32-E72D297353CC}">
                  <c16:uniqueId val="{00000006-759C-2847-B3F2-05261FDA88C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SITS!$G$6</c:f>
              <c:numCache>
                <c:formatCode>0%</c:formatCode>
                <c:ptCount val="1"/>
                <c:pt idx="0">
                  <c:v>0.16483516483516492</c:v>
                </c:pt>
              </c:numCache>
            </c:numRef>
          </c:xVal>
          <c:yVal>
            <c:numRef>
              <c:f>SITS!$H$6</c:f>
              <c:numCache>
                <c:formatCode>0.0%</c:formatCode>
                <c:ptCount val="1"/>
                <c:pt idx="0">
                  <c:v>1.1574074074074075E-2</c:v>
                </c:pt>
              </c:numCache>
            </c:numRef>
          </c:yVal>
          <c:bubbleSize>
            <c:numLit>
              <c:formatCode>General</c:formatCode>
              <c:ptCount val="1"/>
              <c:pt idx="0">
                <c:v>1</c:v>
              </c:pt>
            </c:numLit>
          </c:bubbleSize>
          <c:bubble3D val="0"/>
          <c:extLst>
            <c:ext xmlns:c16="http://schemas.microsoft.com/office/drawing/2014/chart" uri="{C3380CC4-5D6E-409C-BE32-E72D297353CC}">
              <c16:uniqueId val="{00000007-759C-2847-B3F2-05261FDA88C0}"/>
            </c:ext>
          </c:extLst>
        </c:ser>
        <c:ser>
          <c:idx val="4"/>
          <c:order val="4"/>
          <c:tx>
            <c:strRef>
              <c:f>SITS!$B$7</c:f>
              <c:strCache>
                <c:ptCount val="1"/>
                <c:pt idx="0">
                  <c:v>Dummy 5</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11342083909358658"/>
                  <c:y val="-9.8582677165355553E-3"/>
                </c:manualLayout>
              </c:layout>
              <c:tx>
                <c:rich>
                  <a:bodyPr/>
                  <a:lstStyle/>
                  <a:p>
                    <a:r>
                      <a:rPr lang="en-US"/>
                      <a:t>Oracle</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59C-2847-B3F2-05261FDA88C0}"/>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SITS!$G$7</c:f>
              <c:numCache>
                <c:formatCode>0%</c:formatCode>
                <c:ptCount val="1"/>
                <c:pt idx="0">
                  <c:v>5.1546391752577359E-2</c:v>
                </c:pt>
              </c:numCache>
            </c:numRef>
          </c:xVal>
          <c:yVal>
            <c:numRef>
              <c:f>SITS!$H$7</c:f>
              <c:numCache>
                <c:formatCode>0.0%</c:formatCode>
                <c:ptCount val="1"/>
                <c:pt idx="0">
                  <c:v>9.6450617283950629E-3</c:v>
                </c:pt>
              </c:numCache>
            </c:numRef>
          </c:yVal>
          <c:bubbleSize>
            <c:numLit>
              <c:formatCode>General</c:formatCode>
              <c:ptCount val="1"/>
              <c:pt idx="0">
                <c:v>1</c:v>
              </c:pt>
            </c:numLit>
          </c:bubbleSize>
          <c:bubble3D val="0"/>
          <c:extLst>
            <c:ext xmlns:c16="http://schemas.microsoft.com/office/drawing/2014/chart" uri="{C3380CC4-5D6E-409C-BE32-E72D297353CC}">
              <c16:uniqueId val="{00000009-759C-2847-B3F2-05261FDA88C0}"/>
            </c:ext>
          </c:extLst>
        </c:ser>
        <c:ser>
          <c:idx val="5"/>
          <c:order val="5"/>
          <c:tx>
            <c:strRef>
              <c:f>SITS!$B$8</c:f>
              <c:strCache>
                <c:ptCount val="1"/>
                <c:pt idx="0">
                  <c:v>Dummy 6</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{5AD92BAA-6EAF-9543-A78A-7F39497ABBB4}</c15:txfldGUID>
                      <c15:f>SITS!$B$8</c15:f>
                      <c15:dlblFieldTableCache>
                        <c:ptCount val="1"/>
                        <c:pt idx="0">
                          <c:v>Dummy 6</c:v>
                        </c:pt>
                      </c15:dlblFieldTableCache>
                    </c15:dlblFTEntry>
                  </c15:dlblFieldTable>
                  <c15:showDataLabelsRange val="0"/>
                </c:ext>
                <c:ext xmlns:c16="http://schemas.microsoft.com/office/drawing/2014/chart" uri="{C3380CC4-5D6E-409C-BE32-E72D297353CC}">
                  <c16:uniqueId val="{0000000A-759C-2847-B3F2-05261FDA88C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SITS!$G$8</c:f>
              <c:numCache>
                <c:formatCode>0%</c:formatCode>
                <c:ptCount val="1"/>
                <c:pt idx="0">
                  <c:v>0.11111111111111116</c:v>
                </c:pt>
              </c:numCache>
            </c:numRef>
          </c:xVal>
          <c:yVal>
            <c:numRef>
              <c:f>SITS!$H$8</c:f>
              <c:numCache>
                <c:formatCode>0.0%</c:formatCode>
                <c:ptCount val="1"/>
                <c:pt idx="0">
                  <c:v>8.0375514403292197E-3</c:v>
                </c:pt>
              </c:numCache>
            </c:numRef>
          </c:yVal>
          <c:bubbleSize>
            <c:numLit>
              <c:formatCode>General</c:formatCode>
              <c:ptCount val="1"/>
              <c:pt idx="0">
                <c:v>1</c:v>
              </c:pt>
            </c:numLit>
          </c:bubbleSize>
          <c:bubble3D val="0"/>
          <c:extLst>
            <c:ext xmlns:c16="http://schemas.microsoft.com/office/drawing/2014/chart" uri="{C3380CC4-5D6E-409C-BE32-E72D297353CC}">
              <c16:uniqueId val="{0000000B-759C-2847-B3F2-05261FDA88C0}"/>
            </c:ext>
          </c:extLst>
        </c:ser>
        <c:ser>
          <c:idx val="6"/>
          <c:order val="6"/>
          <c:tx>
            <c:strRef>
              <c:f>SITS!$B$9</c:f>
              <c:strCache>
                <c:ptCount val="1"/>
                <c:pt idx="0">
                  <c:v>Dummy 7</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SITS!$B$9</c:f>
                  <c:strCache>
                    <c:ptCount val="1"/>
                    <c:pt idx="0">
                      <c:v>Dummy 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{0ED12582-2903-4A44-A557-DE85B1E35E22}</c15:txfldGUID>
                      <c15:f>SITS!$B$9</c15:f>
                      <c15:dlblFieldTableCache>
                        <c:ptCount val="1"/>
                        <c:pt idx="0">
                          <c:v>Dummy 7</c:v>
                        </c:pt>
                      </c15:dlblFieldTableCache>
                    </c15:dlblFTEntry>
                  </c15:dlblFieldTable>
                  <c15:showDataLabelsRange val="0"/>
                </c:ext>
                <c:ext xmlns:c16="http://schemas.microsoft.com/office/drawing/2014/chart" uri="{C3380CC4-5D6E-409C-BE32-E72D297353CC}">
                  <c16:uniqueId val="{0000000C-759C-2847-B3F2-05261FDA88C0}"/>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numRef>
              <c:f>SITS!$G$9</c:f>
              <c:numCache>
                <c:formatCode>0%</c:formatCode>
                <c:ptCount val="1"/>
                <c:pt idx="0">
                  <c:v>0.18072289156626509</c:v>
                </c:pt>
              </c:numCache>
            </c:numRef>
          </c:xVal>
          <c:yVal>
            <c:numRef>
              <c:f>SITS!$H$9</c:f>
              <c:numCache>
                <c:formatCode>0.0%</c:formatCode>
                <c:ptCount val="1"/>
                <c:pt idx="0">
                  <c:v>6.6979595336076831E-3</c:v>
                </c:pt>
              </c:numCache>
            </c:numRef>
          </c:yVal>
          <c:bubbleSize>
            <c:numLit>
              <c:formatCode>General</c:formatCode>
              <c:ptCount val="1"/>
              <c:pt idx="0">
                <c:v>1</c:v>
              </c:pt>
            </c:numLit>
          </c:bubbleSize>
          <c:bubble3D val="0"/>
          <c:extLst>
            <c:ext xmlns:c16="http://schemas.microsoft.com/office/drawing/2014/chart" uri="{C3380CC4-5D6E-409C-BE32-E72D297353CC}">
              <c16:uniqueId val="{0000000D-759C-2847-B3F2-05261FDA88C0}"/>
            </c:ext>
          </c:extLst>
        </c:ser>
        <c:ser>
          <c:idx val="7"/>
          <c:order val="7"/>
          <c:tx>
            <c:strRef>
              <c:f>SITS!$B$10</c:f>
              <c:strCache>
                <c:ptCount val="1"/>
                <c:pt idx="0">
                  <c:v>Dummy 8</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xVal>
            <c:numRef>
              <c:f>SITS!$G$10</c:f>
              <c:numCache>
                <c:formatCode>0%</c:formatCode>
                <c:ptCount val="1"/>
                <c:pt idx="0">
                  <c:v>0</c:v>
                </c:pt>
              </c:numCache>
            </c:numRef>
          </c:xVal>
          <c:yVal>
            <c:numRef>
              <c:f>SITS!$H$10</c:f>
              <c:numCache>
                <c:formatCode>0.0%</c:formatCode>
                <c:ptCount val="1"/>
                <c:pt idx="0">
                  <c:v>5.5816329446730694E-3</c:v>
                </c:pt>
              </c:numCache>
            </c:numRef>
          </c:yVal>
          <c:bubbleSize>
            <c:numLit>
              <c:formatCode>General</c:formatCode>
              <c:ptCount val="1"/>
              <c:pt idx="0">
                <c:v>1</c:v>
              </c:pt>
            </c:numLit>
          </c:bubbleSize>
          <c:bubble3D val="0"/>
          <c:extLst>
            <c:ext xmlns:c16="http://schemas.microsoft.com/office/drawing/2014/chart" uri="{C3380CC4-5D6E-409C-BE32-E72D297353CC}">
              <c16:uniqueId val="{0000000F-759C-2847-B3F2-05261FDA88C0}"/>
            </c:ext>
          </c:extLst>
        </c:ser>
        <c:ser>
          <c:idx val="8"/>
          <c:order val="8"/>
          <c:tx>
            <c:strRef>
              <c:f>SITS!$B$11</c:f>
              <c:strCache>
                <c:ptCount val="1"/>
                <c:pt idx="0">
                  <c:v>Dummy 9</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xVal>
            <c:numRef>
              <c:f>SITS!$G$11</c:f>
              <c:numCache>
                <c:formatCode>0%</c:formatCode>
                <c:ptCount val="1"/>
                <c:pt idx="0">
                  <c:v>5.6179775280898792E-2</c:v>
                </c:pt>
              </c:numCache>
            </c:numRef>
          </c:xVal>
          <c:yVal>
            <c:numRef>
              <c:f>SITS!$H$11</c:f>
              <c:numCache>
                <c:formatCode>0.0%</c:formatCode>
                <c:ptCount val="1"/>
                <c:pt idx="0">
                  <c:v>4.6513607872275577E-3</c:v>
                </c:pt>
              </c:numCache>
            </c:numRef>
          </c:yVal>
          <c:bubbleSize>
            <c:numLit>
              <c:formatCode>General</c:formatCode>
              <c:ptCount val="1"/>
              <c:pt idx="0">
                <c:v>1</c:v>
              </c:pt>
            </c:numLit>
          </c:bubbleSize>
          <c:bubble3D val="0"/>
          <c:extLst>
            <c:ext xmlns:c16="http://schemas.microsoft.com/office/drawing/2014/chart" uri="{C3380CC4-5D6E-409C-BE32-E72D297353CC}">
              <c16:uniqueId val="{00000011-759C-2847-B3F2-05261FDA88C0}"/>
            </c:ext>
          </c:extLst>
        </c:ser>
        <c:ser>
          <c:idx val="9"/>
          <c:order val="9"/>
          <c:tx>
            <c:strRef>
              <c:f>SITS!$B$12</c:f>
              <c:strCache>
                <c:ptCount val="1"/>
                <c:pt idx="0">
                  <c:v>Dummy 10</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{3B8FF60D-D261-7D49-AACC-B9CEB5E37BAA}</c15:txfldGUID>
                      <c15:f>SITS!$B$12</c15:f>
                      <c15:dlblFieldTableCache>
                        <c:ptCount val="1"/>
                        <c:pt idx="0">
                          <c:v>Dummy 10</c:v>
                        </c:pt>
                      </c15:dlblFieldTableCache>
                    </c15:dlblFTEntry>
                  </c15:dlblFieldTable>
                  <c15:showDataLabelsRange val="0"/>
                </c:ext>
                <c:ext xmlns:c16="http://schemas.microsoft.com/office/drawing/2014/chart" uri="{C3380CC4-5D6E-409C-BE32-E72D297353CC}">
                  <c16:uniqueId val="{00000012-759C-2847-B3F2-05261FDA88C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SITS!$G$12</c:f>
              <c:numCache>
                <c:formatCode>0%</c:formatCode>
                <c:ptCount val="1"/>
                <c:pt idx="0">
                  <c:v>0.12195121951219523</c:v>
                </c:pt>
              </c:numCache>
            </c:numRef>
          </c:xVal>
          <c:yVal>
            <c:numRef>
              <c:f>SITS!$H$12</c:f>
              <c:numCache>
                <c:formatCode>0.0%</c:formatCode>
                <c:ptCount val="1"/>
                <c:pt idx="0">
                  <c:v>3.8761339893562982E-3</c:v>
                </c:pt>
              </c:numCache>
            </c:numRef>
          </c:yVal>
          <c:bubbleSize>
            <c:numLit>
              <c:formatCode>General</c:formatCode>
              <c:ptCount val="1"/>
              <c:pt idx="0">
                <c:v>1</c:v>
              </c:pt>
            </c:numLit>
          </c:bubbleSize>
          <c:bubble3D val="0"/>
          <c:extLst>
            <c:ext xmlns:c16="http://schemas.microsoft.com/office/drawing/2014/chart" uri="{C3380CC4-5D6E-409C-BE32-E72D297353CC}">
              <c16:uniqueId val="{00000013-759C-2847-B3F2-05261FDA88C0}"/>
            </c:ext>
          </c:extLst>
        </c:ser>
        <c:dLbls>
          <c:showLegendKey val="0"/>
          <c:showVal val="0"/>
          <c:showCatName val="0"/>
          <c:showSerName val="0"/>
          <c:showPercent val="0"/>
          <c:showBubbleSize val="0"/>
        </c:dLbls>
        <c:bubbleScale val="20"/>
        <c:showNegBubbles val="0"/>
        <c:axId val="2127000440"/>
        <c:axId val="2128935464"/>
      </c:bubbleChart>
      <c:valAx>
        <c:axId val="2127000440"/>
        <c:scaling>
          <c:orientation val="minMax"/>
          <c:min val="0"/>
        </c:scaling>
        <c:delete val="0"/>
        <c:axPos val="b"/>
        <c:title>
          <c:tx>
            <c:strRef>
              <c:f>SITS!$G$2</c:f>
              <c:strCache>
                <c:ptCount val="1"/>
                <c:pt idx="0">
                  <c:v>Growth 2022/23</c:v>
                </c:pt>
              </c:strCache>
            </c:strRef>
          </c:tx>
          <c:overlay val="0"/>
          <c:txPr>
            <a:bodyPr/>
            <a:lstStyle/>
            <a:p>
              <a:pPr>
                <a:defRPr/>
              </a:pPr>
              <a:endParaRPr lang="en-RO"/>
            </a:p>
          </c:txPr>
        </c:title>
        <c:numFmt formatCode="0%" sourceLinked="1"/>
        <c:majorTickMark val="out"/>
        <c:minorTickMark val="none"/>
        <c:tickLblPos val="nextTo"/>
        <c:crossAx val="2128935464"/>
        <c:crosses val="autoZero"/>
        <c:crossBetween val="midCat"/>
      </c:valAx>
      <c:valAx>
        <c:axId val="2128935464"/>
        <c:scaling>
          <c:orientation val="minMax"/>
          <c:min val="0"/>
        </c:scaling>
        <c:delete val="0"/>
        <c:axPos val="l"/>
        <c:title>
          <c:tx>
            <c:strRef>
              <c:f>SITS!$H$2</c:f>
              <c:strCache>
                <c:ptCount val="1"/>
                <c:pt idx="0">
                  <c:v>Market Share 2023</c:v>
                </c:pt>
              </c:strCache>
            </c:strRef>
          </c:tx>
          <c:overlay val="0"/>
          <c:txPr>
            <a:bodyPr/>
            <a:lstStyle/>
            <a:p>
              <a:pPr>
                <a:defRPr/>
              </a:pPr>
              <a:endParaRPr lang="en-RO"/>
            </a:p>
          </c:txPr>
        </c:title>
        <c:numFmt formatCode="0%" sourceLinked="0"/>
        <c:majorTickMark val="out"/>
        <c:minorTickMark val="none"/>
        <c:tickLblPos val="low"/>
        <c:crossAx val="2127000440"/>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'Software &amp; Cloud Platforms'!$B$3</c:f>
              <c:strCache>
                <c:ptCount val="1"/>
                <c:pt idx="0">
                  <c:v>Dummy 1</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{FA540B0B-B55F-614D-84CC-2390643BC6CF}</c15:txfldGUID>
                      <c15:f>'Software &amp; Cloud Platforms'!$B$3</c15:f>
                      <c15:dlblFieldTableCache>
                        <c:ptCount val="1"/>
                        <c:pt idx="0">
                          <c:v>Dummy 1</c:v>
                        </c:pt>
                      </c15:dlblFieldTableCache>
                    </c15:dlblFTEntry>
                  </c15:dlblFieldTable>
                  <c15:showDataLabelsRange val="0"/>
                </c:ext>
                <c:ext xmlns:c16="http://schemas.microsoft.com/office/drawing/2014/chart" uri="{C3380CC4-5D6E-409C-BE32-E72D297353CC}">
                  <c16:uniqueId val="{00000000-B31E-B240-9D76-77AFDF1F06A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Platforms'!$G$3</c:f>
              <c:numCache>
                <c:formatCode>0%</c:formatCode>
                <c:ptCount val="1"/>
                <c:pt idx="0">
                  <c:v>0.19999999999999996</c:v>
                </c:pt>
              </c:numCache>
            </c:numRef>
          </c:xVal>
          <c:yVal>
            <c:numRef>
              <c:f>'Software &amp; Cloud Platforms'!$H$3</c:f>
              <c:numCache>
                <c:formatCode>0.0%</c:formatCode>
                <c:ptCount val="1"/>
                <c:pt idx="0">
                  <c:v>0.02</c:v>
                </c:pt>
              </c:numCache>
            </c:numRef>
          </c:yVal>
          <c:bubbleSize>
            <c:numLit>
              <c:formatCode>General</c:formatCode>
              <c:ptCount val="1"/>
              <c:pt idx="0">
                <c:v>1</c:v>
              </c:pt>
            </c:numLit>
          </c:bubbleSize>
          <c:bubble3D val="0"/>
          <c:extLst>
            <c:ext xmlns:c16="http://schemas.microsoft.com/office/drawing/2014/chart" uri="{C3380CC4-5D6E-409C-BE32-E72D297353CC}">
              <c16:uniqueId val="{00000001-B31E-B240-9D76-77AFDF1F06AB}"/>
            </c:ext>
          </c:extLst>
        </c:ser>
        <c:ser>
          <c:idx val="1"/>
          <c:order val="1"/>
          <c:tx>
            <c:strRef>
              <c:f>'Software &amp; Cloud Platforms'!$B$4</c:f>
              <c:strCache>
                <c:ptCount val="1"/>
                <c:pt idx="0">
                  <c:v>Dummy 2</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8.7541357330333774E-2"/>
                  <c:y val="-8.1340426092223417E-2"/>
                </c:manualLayout>
              </c:layout>
              <c:tx>
                <c:strRef>
                  <c:f>'Software &amp; Cloud Platforms'!$B$4</c:f>
                  <c:strCache>
                    <c:ptCount val="1"/>
                    <c:pt idx="0">
                      <c:v>Dummy 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{28C49B6F-A4AC-854C-B65D-4F4D538ED58C}</c15:txfldGUID>
                      <c15:f>'Software &amp; Cloud Platforms'!$B$4</c15:f>
                      <c15:dlblFieldTableCache>
                        <c:ptCount val="1"/>
                        <c:pt idx="0">
                          <c:v>Dummy 2</c:v>
                        </c:pt>
                      </c15:dlblFieldTableCache>
                    </c15:dlblFTEntry>
                  </c15:dlblFieldTable>
                  <c15:showDataLabelsRange val="0"/>
                </c:ext>
                <c:ext xmlns:c16="http://schemas.microsoft.com/office/drawing/2014/chart" uri="{C3380CC4-5D6E-409C-BE32-E72D297353CC}">
                  <c16:uniqueId val="{00000002-B31E-B240-9D76-77AFDF1F06A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Platforms'!$G$4</c:f>
              <c:numCache>
                <c:formatCode>0%</c:formatCode>
                <c:ptCount val="1"/>
                <c:pt idx="0">
                  <c:v>0.1515151515151516</c:v>
                </c:pt>
              </c:numCache>
            </c:numRef>
          </c:xVal>
          <c:yVal>
            <c:numRef>
              <c:f>'Software &amp; Cloud Platforms'!$H$4</c:f>
              <c:numCache>
                <c:formatCode>0.0%</c:formatCode>
                <c:ptCount val="1"/>
                <c:pt idx="0">
                  <c:v>1.6666666666666666E-2</c:v>
                </c:pt>
              </c:numCache>
            </c:numRef>
          </c:yVal>
          <c:bubbleSize>
            <c:numLit>
              <c:formatCode>General</c:formatCode>
              <c:ptCount val="1"/>
              <c:pt idx="0">
                <c:v>1</c:v>
              </c:pt>
            </c:numLit>
          </c:bubbleSize>
          <c:bubble3D val="0"/>
          <c:extLst>
            <c:ext xmlns:c16="http://schemas.microsoft.com/office/drawing/2014/chart" uri="{C3380CC4-5D6E-409C-BE32-E72D297353CC}">
              <c16:uniqueId val="{00000003-B31E-B240-9D76-77AFDF1F06AB}"/>
            </c:ext>
          </c:extLst>
        </c:ser>
        <c:ser>
          <c:idx val="2"/>
          <c:order val="2"/>
          <c:tx>
            <c:strRef>
              <c:f>'Software &amp; Cloud Platforms'!$B$5</c:f>
              <c:strCache>
                <c:ptCount val="1"/>
                <c:pt idx="0">
                  <c:v>Dummy 3</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xVal>
            <c:numRef>
              <c:f>'Software &amp; Cloud Platforms'!$G$5</c:f>
              <c:numCache>
                <c:formatCode>0%</c:formatCode>
                <c:ptCount val="1"/>
                <c:pt idx="0">
                  <c:v>0.1020408163265305</c:v>
                </c:pt>
              </c:numCache>
            </c:numRef>
          </c:xVal>
          <c:yVal>
            <c:numRef>
              <c:f>'Software &amp; Cloud Platforms'!$H$5</c:f>
              <c:numCache>
                <c:formatCode>0.0%</c:formatCode>
                <c:ptCount val="1"/>
                <c:pt idx="0">
                  <c:v>1.388888888888889E-2</c:v>
                </c:pt>
              </c:numCache>
            </c:numRef>
          </c:yVal>
          <c:bubbleSize>
            <c:numLit>
              <c:formatCode>General</c:formatCode>
              <c:ptCount val="1"/>
              <c:pt idx="0">
                <c:v>1</c:v>
              </c:pt>
            </c:numLit>
          </c:bubbleSize>
          <c:bubble3D val="0"/>
          <c:extLst>
            <c:ext xmlns:c16="http://schemas.microsoft.com/office/drawing/2014/chart" uri="{C3380CC4-5D6E-409C-BE32-E72D297353CC}">
              <c16:uniqueId val="{00000005-B31E-B240-9D76-77AFDF1F06AB}"/>
            </c:ext>
          </c:extLst>
        </c:ser>
        <c:ser>
          <c:idx val="3"/>
          <c:order val="3"/>
          <c:tx>
            <c:strRef>
              <c:f>'Software &amp; Cloud Platforms'!$B$6</c:f>
              <c:strCache>
                <c:ptCount val="1"/>
                <c:pt idx="0">
                  <c:v>Dummy 4</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Platforms'!$B$6</c:f>
                  <c:strCache>
                    <c:ptCount val="1"/>
                    <c:pt idx="0">
                      <c:v>Dummy 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{122B5AAE-FD43-254D-B7F1-275E1EF2A83D}</c15:txfldGUID>
                      <c15:f>'Software &amp; Cloud Platforms'!$B$6</c15:f>
                      <c15:dlblFieldTableCache>
                        <c:ptCount val="1"/>
                        <c:pt idx="0">
                          <c:v>Dummy 4</c:v>
                        </c:pt>
                      </c15:dlblFieldTableCache>
                    </c15:dlblFTEntry>
                  </c15:dlblFieldTable>
                  <c15:showDataLabelsRange val="0"/>
                </c:ext>
                <c:ext xmlns:c16="http://schemas.microsoft.com/office/drawing/2014/chart" uri="{C3380CC4-5D6E-409C-BE32-E72D297353CC}">
                  <c16:uniqueId val="{00000006-B31E-B240-9D76-77AFDF1F06A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Platforms'!$G$6</c:f>
              <c:numCache>
                <c:formatCode>0%</c:formatCode>
                <c:ptCount val="1"/>
                <c:pt idx="0">
                  <c:v>0.16483516483516492</c:v>
                </c:pt>
              </c:numCache>
            </c:numRef>
          </c:xVal>
          <c:yVal>
            <c:numRef>
              <c:f>'Software &amp; Cloud Platforms'!$H$6</c:f>
              <c:numCache>
                <c:formatCode>0.0%</c:formatCode>
                <c:ptCount val="1"/>
                <c:pt idx="0">
                  <c:v>1.1574074074074075E-2</c:v>
                </c:pt>
              </c:numCache>
            </c:numRef>
          </c:yVal>
          <c:bubbleSize>
            <c:numLit>
              <c:formatCode>General</c:formatCode>
              <c:ptCount val="1"/>
              <c:pt idx="0">
                <c:v>1</c:v>
              </c:pt>
            </c:numLit>
          </c:bubbleSize>
          <c:bubble3D val="0"/>
          <c:extLst>
            <c:ext xmlns:c16="http://schemas.microsoft.com/office/drawing/2014/chart" uri="{C3380CC4-5D6E-409C-BE32-E72D297353CC}">
              <c16:uniqueId val="{00000007-B31E-B240-9D76-77AFDF1F06AB}"/>
            </c:ext>
          </c:extLst>
        </c:ser>
        <c:ser>
          <c:idx val="4"/>
          <c:order val="4"/>
          <c:tx>
            <c:strRef>
              <c:f>'Software &amp; Cloud Platforms'!$B$7</c:f>
              <c:strCache>
                <c:ptCount val="1"/>
                <c:pt idx="0">
                  <c:v>Dummy 5</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5.699287589051369E-4"/>
                  <c:y val="-3.0337081610618072E-2"/>
                </c:manualLayout>
              </c:layout>
              <c:tx>
                <c:strRef>
                  <c:f>'Software &amp; Cloud Platforms'!$B$7</c:f>
                  <c:strCache>
                    <c:ptCount val="1"/>
                    <c:pt idx="0">
                      <c:v>Dummy 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{EEF8896D-4F1D-C143-96FD-55057BB18288}</c15:txfldGUID>
                      <c15:f>'Software &amp; Cloud Platforms'!$B$7</c15:f>
                      <c15:dlblFieldTableCache>
                        <c:ptCount val="1"/>
                        <c:pt idx="0">
                          <c:v>Dummy 5</c:v>
                        </c:pt>
                      </c15:dlblFieldTableCache>
                    </c15:dlblFTEntry>
                  </c15:dlblFieldTable>
                  <c15:showDataLabelsRange val="0"/>
                </c:ext>
                <c:ext xmlns:c16="http://schemas.microsoft.com/office/drawing/2014/chart" uri="{C3380CC4-5D6E-409C-BE32-E72D297353CC}">
                  <c16:uniqueId val="{00000008-B31E-B240-9D76-77AFDF1F06A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Platforms'!$G$7</c:f>
              <c:numCache>
                <c:formatCode>0%</c:formatCode>
                <c:ptCount val="1"/>
                <c:pt idx="0">
                  <c:v>5.1546391752577359E-2</c:v>
                </c:pt>
              </c:numCache>
            </c:numRef>
          </c:xVal>
          <c:yVal>
            <c:numRef>
              <c:f>'Software &amp; Cloud Platforms'!$H$7</c:f>
              <c:numCache>
                <c:formatCode>0.0%</c:formatCode>
                <c:ptCount val="1"/>
                <c:pt idx="0">
                  <c:v>9.6450617283950629E-3</c:v>
                </c:pt>
              </c:numCache>
            </c:numRef>
          </c:yVal>
          <c:bubbleSize>
            <c:numLit>
              <c:formatCode>General</c:formatCode>
              <c:ptCount val="1"/>
              <c:pt idx="0">
                <c:v>1</c:v>
              </c:pt>
            </c:numLit>
          </c:bubbleSize>
          <c:bubble3D val="0"/>
          <c:extLst>
            <c:ext xmlns:c16="http://schemas.microsoft.com/office/drawing/2014/chart" uri="{C3380CC4-5D6E-409C-BE32-E72D297353CC}">
              <c16:uniqueId val="{00000009-B31E-B240-9D76-77AFDF1F06AB}"/>
            </c:ext>
          </c:extLst>
        </c:ser>
        <c:ser>
          <c:idx val="5"/>
          <c:order val="5"/>
          <c:tx>
            <c:strRef>
              <c:f>'Software &amp; Cloud Platforms'!$B$8</c:f>
              <c:strCache>
                <c:ptCount val="1"/>
                <c:pt idx="0">
                  <c:v>Dummy 6</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xVal>
            <c:numRef>
              <c:f>'Software &amp; Cloud Platforms'!$G$8</c:f>
              <c:numCache>
                <c:formatCode>0%</c:formatCode>
                <c:ptCount val="1"/>
                <c:pt idx="0">
                  <c:v>0.11111111111111116</c:v>
                </c:pt>
              </c:numCache>
            </c:numRef>
          </c:xVal>
          <c:yVal>
            <c:numRef>
              <c:f>'Software &amp; Cloud Platforms'!$H$8</c:f>
              <c:numCache>
                <c:formatCode>0.0%</c:formatCode>
                <c:ptCount val="1"/>
                <c:pt idx="0">
                  <c:v>8.0375514403292197E-3</c:v>
                </c:pt>
              </c:numCache>
            </c:numRef>
          </c:yVal>
          <c:bubbleSize>
            <c:numLit>
              <c:formatCode>General</c:formatCode>
              <c:ptCount val="1"/>
              <c:pt idx="0">
                <c:v>1</c:v>
              </c:pt>
            </c:numLit>
          </c:bubbleSize>
          <c:bubble3D val="0"/>
          <c:extLst>
            <c:ext xmlns:c16="http://schemas.microsoft.com/office/drawing/2014/chart" uri="{C3380CC4-5D6E-409C-BE32-E72D297353CC}">
              <c16:uniqueId val="{0000000B-B31E-B240-9D76-77AFDF1F06AB}"/>
            </c:ext>
          </c:extLst>
        </c:ser>
        <c:ser>
          <c:idx val="6"/>
          <c:order val="6"/>
          <c:tx>
            <c:strRef>
              <c:f>'Software &amp; Cloud Platforms'!$B$9</c:f>
              <c:strCache>
                <c:ptCount val="1"/>
                <c:pt idx="0">
                  <c:v>Dummy 7</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7.917945256842894E-2"/>
                  <c:y val="-4.324151370710768E-2"/>
                </c:manualLayout>
              </c:layout>
              <c:tx>
                <c:strRef>
                  <c:f>'Software &amp; Cloud Platforms'!$B$9</c:f>
                  <c:strCache>
                    <c:ptCount val="1"/>
                    <c:pt idx="0">
                      <c:v>Dummy 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{4BE0C16E-9813-A643-A398-F370DA0EA965}</c15:txfldGUID>
                      <c15:f>'Software &amp; Cloud Platforms'!$B$9</c15:f>
                      <c15:dlblFieldTableCache>
                        <c:ptCount val="1"/>
                        <c:pt idx="0">
                          <c:v>Dummy 7</c:v>
                        </c:pt>
                      </c15:dlblFieldTableCache>
                    </c15:dlblFTEntry>
                  </c15:dlblFieldTable>
                  <c15:showDataLabelsRange val="0"/>
                </c:ext>
                <c:ext xmlns:c16="http://schemas.microsoft.com/office/drawing/2014/chart" uri="{C3380CC4-5D6E-409C-BE32-E72D297353CC}">
                  <c16:uniqueId val="{0000000C-B31E-B240-9D76-77AFDF1F06A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Platforms'!$G$9</c:f>
              <c:numCache>
                <c:formatCode>0%</c:formatCode>
                <c:ptCount val="1"/>
                <c:pt idx="0">
                  <c:v>0.18072289156626509</c:v>
                </c:pt>
              </c:numCache>
            </c:numRef>
          </c:xVal>
          <c:yVal>
            <c:numRef>
              <c:f>'Software &amp; Cloud Platforms'!$H$9</c:f>
              <c:numCache>
                <c:formatCode>0.0%</c:formatCode>
                <c:ptCount val="1"/>
                <c:pt idx="0">
                  <c:v>6.6979595336076831E-3</c:v>
                </c:pt>
              </c:numCache>
            </c:numRef>
          </c:yVal>
          <c:bubbleSize>
            <c:numLit>
              <c:formatCode>General</c:formatCode>
              <c:ptCount val="1"/>
              <c:pt idx="0">
                <c:v>1</c:v>
              </c:pt>
            </c:numLit>
          </c:bubbleSize>
          <c:bubble3D val="0"/>
          <c:extLst>
            <c:ext xmlns:c16="http://schemas.microsoft.com/office/drawing/2014/chart" uri="{C3380CC4-5D6E-409C-BE32-E72D297353CC}">
              <c16:uniqueId val="{0000000D-B31E-B240-9D76-77AFDF1F06AB}"/>
            </c:ext>
          </c:extLst>
        </c:ser>
        <c:ser>
          <c:idx val="7"/>
          <c:order val="7"/>
          <c:tx>
            <c:strRef>
              <c:f>'Software &amp; Cloud Platforms'!$B$10</c:f>
              <c:strCache>
                <c:ptCount val="1"/>
                <c:pt idx="0">
                  <c:v>Dummy 8</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0.10417952755905516"/>
                  <c:y val="5.7092934453427432E-2"/>
                </c:manualLayout>
              </c:layout>
              <c:tx>
                <c:strRef>
                  <c:f>'Software &amp; Cloud Platforms'!$B$10</c:f>
                  <c:strCache>
                    <c:ptCount val="1"/>
                    <c:pt idx="0">
                      <c:v>Dummy 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{49D41441-EE81-4D40-A775-4D133DCE02DF}</c15:txfldGUID>
                      <c15:f>'Software &amp; Cloud Platforms'!$B$10</c15:f>
                      <c15:dlblFieldTableCache>
                        <c:ptCount val="1"/>
                        <c:pt idx="0">
                          <c:v>Dummy 8</c:v>
                        </c:pt>
                      </c15:dlblFieldTableCache>
                    </c15:dlblFTEntry>
                  </c15:dlblFieldTable>
                  <c15:showDataLabelsRange val="0"/>
                </c:ext>
                <c:ext xmlns:c16="http://schemas.microsoft.com/office/drawing/2014/chart" uri="{C3380CC4-5D6E-409C-BE32-E72D297353CC}">
                  <c16:uniqueId val="{0000000E-B31E-B240-9D76-77AFDF1F06A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Platforms'!$G$10</c:f>
              <c:numCache>
                <c:formatCode>0%</c:formatCode>
                <c:ptCount val="1"/>
                <c:pt idx="0">
                  <c:v>0</c:v>
                </c:pt>
              </c:numCache>
            </c:numRef>
          </c:xVal>
          <c:yVal>
            <c:numRef>
              <c:f>'Software &amp; Cloud Platforms'!$H$10</c:f>
              <c:numCache>
                <c:formatCode>0.0%</c:formatCode>
                <c:ptCount val="1"/>
                <c:pt idx="0">
                  <c:v>5.5816329446730694E-3</c:v>
                </c:pt>
              </c:numCache>
            </c:numRef>
          </c:yVal>
          <c:bubbleSize>
            <c:numLit>
              <c:formatCode>General</c:formatCode>
              <c:ptCount val="1"/>
              <c:pt idx="0">
                <c:v>1</c:v>
              </c:pt>
            </c:numLit>
          </c:bubbleSize>
          <c:bubble3D val="0"/>
          <c:extLst>
            <c:ext xmlns:c16="http://schemas.microsoft.com/office/drawing/2014/chart" uri="{C3380CC4-5D6E-409C-BE32-E72D297353CC}">
              <c16:uniqueId val="{0000000F-B31E-B240-9D76-77AFDF1F06AB}"/>
            </c:ext>
          </c:extLst>
        </c:ser>
        <c:ser>
          <c:idx val="8"/>
          <c:order val="8"/>
          <c:tx>
            <c:strRef>
              <c:f>'Software &amp; Cloud Platforms'!$B$11</c:f>
              <c:strCache>
                <c:ptCount val="1"/>
                <c:pt idx="0">
                  <c:v>Dummy 9</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4.3809523809523847E-2"/>
                  <c:y val="-5.3511705685618853E-2"/>
                </c:manualLayout>
              </c:layout>
              <c:tx>
                <c:strRef>
                  <c:f>'Software &amp; Cloud Platforms'!$B$11</c:f>
                  <c:strCache>
                    <c:ptCount val="1"/>
                    <c:pt idx="0">
                      <c:v>Dummy 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{335C6FE9-C975-3842-B234-5F3D9DB6A2A8}</c15:txfldGUID>
                      <c15:f>'Software &amp; Cloud Platforms'!$B$11</c15:f>
                      <c15:dlblFieldTableCache>
                        <c:ptCount val="1"/>
                        <c:pt idx="0">
                          <c:v>Dummy 9</c:v>
                        </c:pt>
                      </c15:dlblFieldTableCache>
                    </c15:dlblFTEntry>
                  </c15:dlblFieldTable>
                  <c15:showDataLabelsRange val="0"/>
                </c:ext>
                <c:ext xmlns:c16="http://schemas.microsoft.com/office/drawing/2014/chart" uri="{C3380CC4-5D6E-409C-BE32-E72D297353CC}">
                  <c16:uniqueId val="{00000010-B31E-B240-9D76-77AFDF1F06AB}"/>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Platforms'!$G$11</c:f>
              <c:numCache>
                <c:formatCode>0%</c:formatCode>
                <c:ptCount val="1"/>
                <c:pt idx="0">
                  <c:v>5.6179775280898792E-2</c:v>
                </c:pt>
              </c:numCache>
            </c:numRef>
          </c:xVal>
          <c:yVal>
            <c:numRef>
              <c:f>'Software &amp; Cloud Platforms'!$H$11</c:f>
              <c:numCache>
                <c:formatCode>0.0%</c:formatCode>
                <c:ptCount val="1"/>
                <c:pt idx="0">
                  <c:v>4.6513607872275577E-3</c:v>
                </c:pt>
              </c:numCache>
            </c:numRef>
          </c:yVal>
          <c:bubbleSize>
            <c:numLit>
              <c:formatCode>General</c:formatCode>
              <c:ptCount val="1"/>
              <c:pt idx="0">
                <c:v>1</c:v>
              </c:pt>
            </c:numLit>
          </c:bubbleSize>
          <c:bubble3D val="0"/>
          <c:extLst>
            <c:ext xmlns:c16="http://schemas.microsoft.com/office/drawing/2014/chart" uri="{C3380CC4-5D6E-409C-BE32-E72D297353CC}">
              <c16:uniqueId val="{00000011-B31E-B240-9D76-77AFDF1F06AB}"/>
            </c:ext>
          </c:extLst>
        </c:ser>
        <c:ser>
          <c:idx val="9"/>
          <c:order val="9"/>
          <c:tx>
            <c:strRef>
              <c:f>'Software &amp; Cloud Platforms'!$B$12</c:f>
              <c:strCache>
                <c:ptCount val="1"/>
                <c:pt idx="0">
                  <c:v>Dummy 10</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3.7363329583801328E-3"/>
                  <c:y val="0"/>
                </c:manualLayout>
              </c:layout>
              <c:tx>
                <c:strRef>
                  <c:f>'Software &amp; Cloud Platforms'!$B$12</c:f>
                  <c:strCache>
                    <c:ptCount val="1"/>
                    <c:pt idx="0">
                      <c:v>Dummy 10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{BD97ECD9-F9D0-5540-8037-38BF8A517FCC}</c15:txfldGUID>
                      <c15:f>'Software &amp; Cloud Platforms'!$B$12</c15:f>
                      <c15:dlblFieldTableCache>
                        <c:ptCount val="1"/>
                        <c:pt idx="0">
                          <c:v>Dummy 10</c:v>
                        </c:pt>
                      </c15:dlblFieldTableCache>
                    </c15:dlblFTEntry>
                  </c15:dlblFieldTable>
                  <c15:showDataLabelsRange val="0"/>
                </c:ext>
                <c:ext xmlns:c16="http://schemas.microsoft.com/office/drawing/2014/chart" uri="{C3380CC4-5D6E-409C-BE32-E72D297353CC}">
                  <c16:uniqueId val="{00000012-B31E-B240-9D76-77AFDF1F06AB}"/>
                </c:ext>
              </c:extLst>
            </c:dLbl>
            <c:spPr>
              <a:noFill/>
              <a:ln>
                <a:noFill/>
              </a:ln>
              <a:effectLst/>
            </c:spPr>
            <c:dLblPos val="l"/>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Platforms'!$G$12</c:f>
              <c:numCache>
                <c:formatCode>0%</c:formatCode>
                <c:ptCount val="1"/>
                <c:pt idx="0">
                  <c:v>0.12195121951219523</c:v>
                </c:pt>
              </c:numCache>
            </c:numRef>
          </c:xVal>
          <c:yVal>
            <c:numRef>
              <c:f>'Software &amp; Cloud Platforms'!$H$12</c:f>
              <c:numCache>
                <c:formatCode>0.0%</c:formatCode>
                <c:ptCount val="1"/>
                <c:pt idx="0">
                  <c:v>3.8761339893562982E-3</c:v>
                </c:pt>
              </c:numCache>
            </c:numRef>
          </c:yVal>
          <c:bubbleSize>
            <c:numLit>
              <c:formatCode>General</c:formatCode>
              <c:ptCount val="1"/>
              <c:pt idx="0">
                <c:v>1</c:v>
              </c:pt>
            </c:numLit>
          </c:bubbleSize>
          <c:bubble3D val="0"/>
          <c:extLst>
            <c:ext xmlns:c16="http://schemas.microsoft.com/office/drawing/2014/chart" uri="{C3380CC4-5D6E-409C-BE32-E72D297353CC}">
              <c16:uniqueId val="{00000013-B31E-B240-9D76-77AFDF1F06AB}"/>
            </c:ext>
          </c:extLst>
        </c:ser>
        <c:dLbls>
          <c:showLegendKey val="0"/>
          <c:showVal val="0"/>
          <c:showCatName val="0"/>
          <c:showSerName val="0"/>
          <c:showPercent val="0"/>
          <c:showBubbleSize val="0"/>
        </c:dLbls>
        <c:bubbleScale val="20"/>
        <c:showNegBubbles val="0"/>
        <c:axId val="2129157864"/>
        <c:axId val="2129163320"/>
      </c:bubbleChart>
      <c:valAx>
        <c:axId val="2129157864"/>
        <c:scaling>
          <c:orientation val="minMax"/>
        </c:scaling>
        <c:delete val="0"/>
        <c:axPos val="b"/>
        <c:title>
          <c:tx>
            <c:strRef>
              <c:f>'Software &amp; Cloud Platforms'!$G$2</c:f>
              <c:strCache>
                <c:ptCount val="1"/>
                <c:pt idx="0">
                  <c:v>Growth 2022/23</c:v>
                </c:pt>
              </c:strCache>
            </c:strRef>
          </c:tx>
          <c:overlay val="0"/>
          <c:txPr>
            <a:bodyPr/>
            <a:lstStyle/>
            <a:p>
              <a:pPr>
                <a:defRPr/>
              </a:pPr>
              <a:endParaRPr lang="en-RO"/>
            </a:p>
          </c:txPr>
        </c:title>
        <c:numFmt formatCode="0%" sourceLinked="1"/>
        <c:majorTickMark val="out"/>
        <c:minorTickMark val="none"/>
        <c:tickLblPos val="nextTo"/>
        <c:crossAx val="2129163320"/>
        <c:crosses val="autoZero"/>
        <c:crossBetween val="midCat"/>
      </c:valAx>
      <c:valAx>
        <c:axId val="2129163320"/>
        <c:scaling>
          <c:orientation val="minMax"/>
          <c:min val="0"/>
        </c:scaling>
        <c:delete val="0"/>
        <c:axPos val="l"/>
        <c:title>
          <c:tx>
            <c:strRef>
              <c:f>'Software &amp; Cloud Platforms'!$H$2</c:f>
              <c:strCache>
                <c:ptCount val="1"/>
                <c:pt idx="0">
                  <c:v>Market Share 2023</c:v>
                </c:pt>
              </c:strCache>
            </c:strRef>
          </c:tx>
          <c:overlay val="0"/>
          <c:txPr>
            <a:bodyPr/>
            <a:lstStyle/>
            <a:p>
              <a:pPr>
                <a:defRPr/>
              </a:pPr>
              <a:endParaRPr lang="en-RO"/>
            </a:p>
          </c:txPr>
        </c:title>
        <c:numFmt formatCode="0%" sourceLinked="0"/>
        <c:majorTickMark val="out"/>
        <c:minorTickMark val="none"/>
        <c:tickLblPos val="low"/>
        <c:crossAx val="2129157864"/>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IT_Services!$B$3</c:f>
              <c:strCache>
                <c:ptCount val="1"/>
                <c:pt idx="0">
                  <c:v>Dummy 1</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{CC4AC890-ECF5-4A4F-952A-C84DCE1C0283}</c15:txfldGUID>
                      <c15:f>IT_Services!$B$3</c15:f>
                      <c15:dlblFieldTableCache>
                        <c:ptCount val="1"/>
                        <c:pt idx="0">
                          <c:v>Dummy 1</c:v>
                        </c:pt>
                      </c15:dlblFieldTableCache>
                    </c15:dlblFTEntry>
                  </c15:dlblFieldTable>
                  <c15:showDataLabelsRange val="0"/>
                </c:ext>
                <c:ext xmlns:c16="http://schemas.microsoft.com/office/drawing/2014/chart" uri="{C3380CC4-5D6E-409C-BE32-E72D297353CC}">
                  <c16:uniqueId val="{00000000-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IT_Services!$G$3</c:f>
              <c:numCache>
                <c:formatCode>0%</c:formatCode>
                <c:ptCount val="1"/>
                <c:pt idx="0">
                  <c:v>0.19999999999999996</c:v>
                </c:pt>
              </c:numCache>
            </c:numRef>
          </c:xVal>
          <c:yVal>
            <c:numRef>
              <c:f>IT_Services!$H$3</c:f>
              <c:numCache>
                <c:formatCode>0.0%</c:formatCode>
                <c:ptCount val="1"/>
                <c:pt idx="0">
                  <c:v>0.02</c:v>
                </c:pt>
              </c:numCache>
            </c:numRef>
          </c:yVal>
          <c:bubbleSize>
            <c:numLit>
              <c:formatCode>General</c:formatCode>
              <c:ptCount val="1"/>
              <c:pt idx="0">
                <c:v>1</c:v>
              </c:pt>
            </c:numLit>
          </c:bubbleSize>
          <c:bubble3D val="0"/>
          <c:extLst>
            <c:ext xmlns:c16="http://schemas.microsoft.com/office/drawing/2014/chart" uri="{C3380CC4-5D6E-409C-BE32-E72D297353CC}">
              <c16:uniqueId val="{00000001-614D-CA46-B3D7-54A1C1EB4A25}"/>
            </c:ext>
          </c:extLst>
        </c:ser>
        <c:ser>
          <c:idx val="1"/>
          <c:order val="1"/>
          <c:tx>
            <c:strRef>
              <c:f>IT_Services!$B$4</c:f>
              <c:strCache>
                <c:ptCount val="1"/>
                <c:pt idx="0">
                  <c:v>Dummy 2</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IT_Services!$B$4</c:f>
                  <c:strCache>
                    <c:ptCount val="1"/>
                    <c:pt idx="0">
                      <c:v>Dummy 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{8698FACE-5802-6049-940A-19F8A74D0105}</c15:txfldGUID>
                      <c15:f>IT_Services!$B$4</c15:f>
                      <c15:dlblFieldTableCache>
                        <c:ptCount val="1"/>
                        <c:pt idx="0">
                          <c:v>Dummy 2</c:v>
                        </c:pt>
                      </c15:dlblFieldTableCache>
                    </c15:dlblFTEntry>
                  </c15:dlblFieldTable>
                  <c15:showDataLabelsRange val="0"/>
                </c:ext>
                <c:ext xmlns:c16="http://schemas.microsoft.com/office/drawing/2014/chart" uri="{C3380CC4-5D6E-409C-BE32-E72D297353CC}">
                  <c16:uniqueId val="{00000002-614D-CA46-B3D7-54A1C1EB4A25}"/>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IT_Services!$G$4</c:f>
              <c:numCache>
                <c:formatCode>0%</c:formatCode>
                <c:ptCount val="1"/>
                <c:pt idx="0">
                  <c:v>0.1515151515151516</c:v>
                </c:pt>
              </c:numCache>
            </c:numRef>
          </c:xVal>
          <c:yVal>
            <c:numRef>
              <c:f>IT_Services!$H$4</c:f>
              <c:numCache>
                <c:formatCode>0.0%</c:formatCode>
                <c:ptCount val="1"/>
                <c:pt idx="0">
                  <c:v>1.6666666666666666E-2</c:v>
                </c:pt>
              </c:numCache>
            </c:numRef>
          </c:yVal>
          <c:bubbleSize>
            <c:numLit>
              <c:formatCode>General</c:formatCode>
              <c:ptCount val="1"/>
              <c:pt idx="0">
                <c:v>1</c:v>
              </c:pt>
            </c:numLit>
          </c:bubbleSize>
          <c:bubble3D val="0"/>
          <c:extLst>
            <c:ext xmlns:c16="http://schemas.microsoft.com/office/drawing/2014/chart" uri="{C3380CC4-5D6E-409C-BE32-E72D297353CC}">
              <c16:uniqueId val="{00000003-614D-CA46-B3D7-54A1C1EB4A25}"/>
            </c:ext>
          </c:extLst>
        </c:ser>
        <c:ser>
          <c:idx val="2"/>
          <c:order val="2"/>
          <c:tx>
            <c:strRef>
              <c:f>IT_Services!$B$5</c:f>
              <c:strCache>
                <c:ptCount val="1"/>
                <c:pt idx="0">
                  <c:v>Dummy 3</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xVal>
            <c:numRef>
              <c:f>IT_Services!$G$5</c:f>
              <c:numCache>
                <c:formatCode>0%</c:formatCode>
                <c:ptCount val="1"/>
                <c:pt idx="0">
                  <c:v>0.1020408163265305</c:v>
                </c:pt>
              </c:numCache>
            </c:numRef>
          </c:xVal>
          <c:yVal>
            <c:numRef>
              <c:f>IT_Services!$H$5</c:f>
              <c:numCache>
                <c:formatCode>0.0%</c:formatCode>
                <c:ptCount val="1"/>
                <c:pt idx="0">
                  <c:v>1.388888888888889E-2</c:v>
                </c:pt>
              </c:numCache>
            </c:numRef>
          </c:yVal>
          <c:bubbleSize>
            <c:numLit>
              <c:formatCode>General</c:formatCode>
              <c:ptCount val="1"/>
              <c:pt idx="0">
                <c:v>1</c:v>
              </c:pt>
            </c:numLit>
          </c:bubbleSize>
          <c:bubble3D val="0"/>
          <c:extLst>
            <c:ext xmlns:c16="http://schemas.microsoft.com/office/drawing/2014/chart" uri="{C3380CC4-5D6E-409C-BE32-E72D297353CC}">
              <c16:uniqueId val="{00000005-614D-CA46-B3D7-54A1C1EB4A25}"/>
            </c:ext>
          </c:extLst>
        </c:ser>
        <c:ser>
          <c:idx val="3"/>
          <c:order val="3"/>
          <c:tx>
            <c:strRef>
              <c:f>IT_Services!$B$6</c:f>
              <c:strCache>
                <c:ptCount val="1"/>
                <c:pt idx="0">
                  <c:v>Dummy 4</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{1F337F02-86EE-824E-968B-215455D2E240}</c15:txfldGUID>
                      <c15:f>IT_Services!$B$6</c15:f>
                      <c15:dlblFieldTableCache>
                        <c:ptCount val="1"/>
                        <c:pt idx="0">
                          <c:v>Dummy 4</c:v>
                        </c:pt>
                      </c15:dlblFieldTableCache>
                    </c15:dlblFTEntry>
                  </c15:dlblFieldTable>
                  <c15:showDataLabelsRange val="0"/>
                </c:ext>
                <c:ext xmlns:c16="http://schemas.microsoft.com/office/drawing/2014/chart" uri="{C3380CC4-5D6E-409C-BE32-E72D297353CC}">
                  <c16:uniqueId val="{00000006-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IT_Services!$G$6</c:f>
              <c:numCache>
                <c:formatCode>0%</c:formatCode>
                <c:ptCount val="1"/>
                <c:pt idx="0">
                  <c:v>0.16483516483516492</c:v>
                </c:pt>
              </c:numCache>
            </c:numRef>
          </c:xVal>
          <c:yVal>
            <c:numRef>
              <c:f>IT_Services!$H$6</c:f>
              <c:numCache>
                <c:formatCode>0.0%</c:formatCode>
                <c:ptCount val="1"/>
                <c:pt idx="0">
                  <c:v>1.1574074074074075E-2</c:v>
                </c:pt>
              </c:numCache>
            </c:numRef>
          </c:yVal>
          <c:bubbleSize>
            <c:numLit>
              <c:formatCode>General</c:formatCode>
              <c:ptCount val="1"/>
              <c:pt idx="0">
                <c:v>1</c:v>
              </c:pt>
            </c:numLit>
          </c:bubbleSize>
          <c:bubble3D val="0"/>
          <c:extLst>
            <c:ext xmlns:c16="http://schemas.microsoft.com/office/drawing/2014/chart" uri="{C3380CC4-5D6E-409C-BE32-E72D297353CC}">
              <c16:uniqueId val="{00000007-614D-CA46-B3D7-54A1C1EB4A25}"/>
            </c:ext>
          </c:extLst>
        </c:ser>
        <c:ser>
          <c:idx val="4"/>
          <c:order val="4"/>
          <c:tx>
            <c:strRef>
              <c:f>IT_Services!$B$7</c:f>
              <c:strCache>
                <c:ptCount val="1"/>
                <c:pt idx="0">
                  <c:v>Dummy 5</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xVal>
            <c:numRef>
              <c:f>IT_Services!$G$7</c:f>
              <c:numCache>
                <c:formatCode>0%</c:formatCode>
                <c:ptCount val="1"/>
                <c:pt idx="0">
                  <c:v>5.1546391752577359E-2</c:v>
                </c:pt>
              </c:numCache>
            </c:numRef>
          </c:xVal>
          <c:yVal>
            <c:numRef>
              <c:f>IT_Services!$H$7</c:f>
              <c:numCache>
                <c:formatCode>0.0%</c:formatCode>
                <c:ptCount val="1"/>
                <c:pt idx="0">
                  <c:v>9.6450617283950629E-3</c:v>
                </c:pt>
              </c:numCache>
            </c:numRef>
          </c:yVal>
          <c:bubbleSize>
            <c:numLit>
              <c:formatCode>General</c:formatCode>
              <c:ptCount val="1"/>
              <c:pt idx="0">
                <c:v>1</c:v>
              </c:pt>
            </c:numLit>
          </c:bubbleSize>
          <c:bubble3D val="0"/>
          <c:extLst>
            <c:ext xmlns:c16="http://schemas.microsoft.com/office/drawing/2014/chart" uri="{C3380CC4-5D6E-409C-BE32-E72D297353CC}">
              <c16:uniqueId val="{00000009-614D-CA46-B3D7-54A1C1EB4A25}"/>
            </c:ext>
          </c:extLst>
        </c:ser>
        <c:ser>
          <c:idx val="5"/>
          <c:order val="5"/>
          <c:tx>
            <c:strRef>
              <c:f>IT_Services!$B$8</c:f>
              <c:strCache>
                <c:ptCount val="1"/>
                <c:pt idx="0">
                  <c:v>Dummy 6</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1.0334758155230526E-2"/>
                  <c:y val="6.4522160482446828E-3"/>
                </c:manualLayout>
              </c:layout>
              <c:tx>
                <c:strRef>
                  <c:f>IT_Services!$B$8</c:f>
                  <c:strCache>
                    <c:ptCount val="1"/>
                    <c:pt idx="0">
                      <c:v>Dummy 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{B6FFB266-7DCA-B048-9E64-33488780042B}</c15:txfldGUID>
                      <c15:f>IT_Services!$B$8</c15:f>
                      <c15:dlblFieldTableCache>
                        <c:ptCount val="1"/>
                        <c:pt idx="0">
                          <c:v>Dummy 6</c:v>
                        </c:pt>
                      </c15:dlblFieldTableCache>
                    </c15:dlblFTEntry>
                  </c15:dlblFieldTable>
                  <c15:showDataLabelsRange val="0"/>
                </c:ext>
                <c:ext xmlns:c16="http://schemas.microsoft.com/office/drawing/2014/chart" uri="{C3380CC4-5D6E-409C-BE32-E72D297353CC}">
                  <c16:uniqueId val="{0000000A-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IT_Services!$G$8</c:f>
              <c:numCache>
                <c:formatCode>0%</c:formatCode>
                <c:ptCount val="1"/>
                <c:pt idx="0">
                  <c:v>0.11111111111111116</c:v>
                </c:pt>
              </c:numCache>
            </c:numRef>
          </c:xVal>
          <c:yVal>
            <c:numRef>
              <c:f>IT_Services!$H$8</c:f>
              <c:numCache>
                <c:formatCode>0.0%</c:formatCode>
                <c:ptCount val="1"/>
                <c:pt idx="0">
                  <c:v>8.0375514403292197E-3</c:v>
                </c:pt>
              </c:numCache>
            </c:numRef>
          </c:yVal>
          <c:bubbleSize>
            <c:numLit>
              <c:formatCode>General</c:formatCode>
              <c:ptCount val="1"/>
              <c:pt idx="0">
                <c:v>1</c:v>
              </c:pt>
            </c:numLit>
          </c:bubbleSize>
          <c:bubble3D val="0"/>
          <c:extLst>
            <c:ext xmlns:c16="http://schemas.microsoft.com/office/drawing/2014/chart" uri="{C3380CC4-5D6E-409C-BE32-E72D297353CC}">
              <c16:uniqueId val="{0000000B-614D-CA46-B3D7-54A1C1EB4A25}"/>
            </c:ext>
          </c:extLst>
        </c:ser>
        <c:ser>
          <c:idx val="6"/>
          <c:order val="6"/>
          <c:tx>
            <c:strRef>
              <c:f>IT_Services!$B$9</c:f>
              <c:strCache>
                <c:ptCount val="1"/>
                <c:pt idx="0">
                  <c:v>Dummy 7</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5.940802399700041E-2"/>
                  <c:y val="8.0504305690885625E-2"/>
                </c:manualLayout>
              </c:layout>
              <c:tx>
                <c:strRef>
                  <c:f>IT_Services!$B$9</c:f>
                  <c:strCache>
                    <c:ptCount val="1"/>
                    <c:pt idx="0">
                      <c:v>Dummy 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{742A2DA5-4BAE-3349-A128-A9C57ECD4BD6}</c15:txfldGUID>
                      <c15:f>IT_Services!$B$9</c15:f>
                      <c15:dlblFieldTableCache>
                        <c:ptCount val="1"/>
                        <c:pt idx="0">
                          <c:v>Dummy 7</c:v>
                        </c:pt>
                      </c15:dlblFieldTableCache>
                    </c15:dlblFTEntry>
                  </c15:dlblFieldTable>
                  <c15:showDataLabelsRange val="0"/>
                </c:ext>
                <c:ext xmlns:c16="http://schemas.microsoft.com/office/drawing/2014/chart" uri="{C3380CC4-5D6E-409C-BE32-E72D297353CC}">
                  <c16:uniqueId val="{0000000C-614D-CA46-B3D7-54A1C1EB4A25}"/>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IT_Services!$G$9</c:f>
              <c:numCache>
                <c:formatCode>0%</c:formatCode>
                <c:ptCount val="1"/>
                <c:pt idx="0">
                  <c:v>0.18072289156626509</c:v>
                </c:pt>
              </c:numCache>
            </c:numRef>
          </c:xVal>
          <c:yVal>
            <c:numRef>
              <c:f>IT_Services!$H$9</c:f>
              <c:numCache>
                <c:formatCode>0.0%</c:formatCode>
                <c:ptCount val="1"/>
                <c:pt idx="0">
                  <c:v>6.6979595336076831E-3</c:v>
                </c:pt>
              </c:numCache>
            </c:numRef>
          </c:yVal>
          <c:bubbleSize>
            <c:numLit>
              <c:formatCode>General</c:formatCode>
              <c:ptCount val="1"/>
              <c:pt idx="0">
                <c:v>1</c:v>
              </c:pt>
            </c:numLit>
          </c:bubbleSize>
          <c:bubble3D val="0"/>
          <c:extLst>
            <c:ext xmlns:c16="http://schemas.microsoft.com/office/drawing/2014/chart" uri="{C3380CC4-5D6E-409C-BE32-E72D297353CC}">
              <c16:uniqueId val="{0000000D-614D-CA46-B3D7-54A1C1EB4A25}"/>
            </c:ext>
          </c:extLst>
        </c:ser>
        <c:ser>
          <c:idx val="7"/>
          <c:order val="7"/>
          <c:tx>
            <c:strRef>
              <c:f>IT_Services!$B$10</c:f>
              <c:strCache>
                <c:ptCount val="1"/>
                <c:pt idx="0">
                  <c:v>Dummy 8</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1.8131833520809968E-2"/>
                  <c:y val="5.9963921733863411E-2"/>
                </c:manualLayout>
              </c:layout>
              <c:tx>
                <c:strRef>
                  <c:f>IT_Services!$B$10</c:f>
                  <c:strCache>
                    <c:ptCount val="1"/>
                    <c:pt idx="0">
                      <c:v>Dummy 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{5C9A1E96-5CF4-8F4C-A785-FD93A8ACCA3B}</c15:txfldGUID>
                      <c15:f>IT_Services!$B$10</c15:f>
                      <c15:dlblFieldTableCache>
                        <c:ptCount val="1"/>
                        <c:pt idx="0">
                          <c:v>Dummy 8</c:v>
                        </c:pt>
                      </c15:dlblFieldTableCache>
                    </c15:dlblFTEntry>
                  </c15:dlblFieldTable>
                  <c15:showDataLabelsRange val="0"/>
                </c:ext>
                <c:ext xmlns:c16="http://schemas.microsoft.com/office/drawing/2014/chart" uri="{C3380CC4-5D6E-409C-BE32-E72D297353CC}">
                  <c16:uniqueId val="{0000000E-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IT_Services!$G$10</c:f>
              <c:numCache>
                <c:formatCode>0%</c:formatCode>
                <c:ptCount val="1"/>
                <c:pt idx="0">
                  <c:v>0</c:v>
                </c:pt>
              </c:numCache>
            </c:numRef>
          </c:xVal>
          <c:yVal>
            <c:numRef>
              <c:f>IT_Services!$H$10</c:f>
              <c:numCache>
                <c:formatCode>0.0%</c:formatCode>
                <c:ptCount val="1"/>
                <c:pt idx="0">
                  <c:v>5.5816329446730694E-3</c:v>
                </c:pt>
              </c:numCache>
            </c:numRef>
          </c:yVal>
          <c:bubbleSize>
            <c:numLit>
              <c:formatCode>General</c:formatCode>
              <c:ptCount val="1"/>
              <c:pt idx="0">
                <c:v>1</c:v>
              </c:pt>
            </c:numLit>
          </c:bubbleSize>
          <c:bubble3D val="0"/>
          <c:extLst>
            <c:ext xmlns:c16="http://schemas.microsoft.com/office/drawing/2014/chart" uri="{C3380CC4-5D6E-409C-BE32-E72D297353CC}">
              <c16:uniqueId val="{0000000F-614D-CA46-B3D7-54A1C1EB4A25}"/>
            </c:ext>
          </c:extLst>
        </c:ser>
        <c:ser>
          <c:idx val="8"/>
          <c:order val="8"/>
          <c:tx>
            <c:strRef>
              <c:f>IT_Services!$B$11</c:f>
              <c:strCache>
                <c:ptCount val="1"/>
                <c:pt idx="0">
                  <c:v>Dummy 9</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5.6008098987626549E-2"/>
                  <c:y val="-5.0403971242725214E-2"/>
                </c:manualLayout>
              </c:layout>
              <c:tx>
                <c:strRef>
                  <c:f>IT_Services!$B$11</c:f>
                  <c:strCache>
                    <c:ptCount val="1"/>
                    <c:pt idx="0">
                      <c:v>Dummy 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{FC025E7B-5598-AE42-871D-7816757C5817}</c15:txfldGUID>
                      <c15:f>IT_Services!$B$11</c15:f>
                      <c15:dlblFieldTableCache>
                        <c:ptCount val="1"/>
                        <c:pt idx="0">
                          <c:v>Dummy 9</c:v>
                        </c:pt>
                      </c15:dlblFieldTableCache>
                    </c15:dlblFTEntry>
                  </c15:dlblFieldTable>
                  <c15:showDataLabelsRange val="0"/>
                </c:ext>
                <c:ext xmlns:c16="http://schemas.microsoft.com/office/drawing/2014/chart" uri="{C3380CC4-5D6E-409C-BE32-E72D297353CC}">
                  <c16:uniqueId val="{00000010-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IT_Services!$G$11</c:f>
              <c:numCache>
                <c:formatCode>0%</c:formatCode>
                <c:ptCount val="1"/>
                <c:pt idx="0">
                  <c:v>5.6179775280898792E-2</c:v>
                </c:pt>
              </c:numCache>
            </c:numRef>
          </c:xVal>
          <c:yVal>
            <c:numRef>
              <c:f>IT_Services!$H$11</c:f>
              <c:numCache>
                <c:formatCode>0.0%</c:formatCode>
                <c:ptCount val="1"/>
                <c:pt idx="0">
                  <c:v>4.6513607872275577E-3</c:v>
                </c:pt>
              </c:numCache>
            </c:numRef>
          </c:yVal>
          <c:bubbleSize>
            <c:numLit>
              <c:formatCode>General</c:formatCode>
              <c:ptCount val="1"/>
              <c:pt idx="0">
                <c:v>1</c:v>
              </c:pt>
            </c:numLit>
          </c:bubbleSize>
          <c:bubble3D val="0"/>
          <c:extLst>
            <c:ext xmlns:c16="http://schemas.microsoft.com/office/drawing/2014/chart" uri="{C3380CC4-5D6E-409C-BE32-E72D297353CC}">
              <c16:uniqueId val="{00000011-614D-CA46-B3D7-54A1C1EB4A25}"/>
            </c:ext>
          </c:extLst>
        </c:ser>
        <c:ser>
          <c:idx val="9"/>
          <c:order val="9"/>
          <c:tx>
            <c:strRef>
              <c:f>IT_Services!$B$12</c:f>
              <c:strCache>
                <c:ptCount val="1"/>
                <c:pt idx="0">
                  <c:v>Dummy 10</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8.6379452568428952E-2"/>
                  <c:y val="6.3308403339214711E-2"/>
                </c:manualLayout>
              </c:layout>
              <c:tx>
                <c:strRef>
                  <c:f>IT_Services!$B$12</c:f>
                  <c:strCache>
                    <c:ptCount val="1"/>
                    <c:pt idx="0">
                      <c:v>Dummy 10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{2897844E-8E63-564D-AEB3-D088B049C59C}</c15:txfldGUID>
                      <c15:f>IT_Services!$B$12</c15:f>
                      <c15:dlblFieldTableCache>
                        <c:ptCount val="1"/>
                        <c:pt idx="0">
                          <c:v>Dummy 10</c:v>
                        </c:pt>
                      </c15:dlblFieldTableCache>
                    </c15:dlblFTEntry>
                  </c15:dlblFieldTable>
                  <c15:showDataLabelsRange val="0"/>
                </c:ext>
                <c:ext xmlns:c16="http://schemas.microsoft.com/office/drawing/2014/chart" uri="{C3380CC4-5D6E-409C-BE32-E72D297353CC}">
                  <c16:uniqueId val="{00000012-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IT_Services!$G$12</c:f>
              <c:numCache>
                <c:formatCode>0%</c:formatCode>
                <c:ptCount val="1"/>
                <c:pt idx="0">
                  <c:v>0.12195121951219523</c:v>
                </c:pt>
              </c:numCache>
            </c:numRef>
          </c:xVal>
          <c:yVal>
            <c:numRef>
              <c:f>IT_Services!$H$12</c:f>
              <c:numCache>
                <c:formatCode>0.0%</c:formatCode>
                <c:ptCount val="1"/>
                <c:pt idx="0">
                  <c:v>3.8761339893562982E-3</c:v>
                </c:pt>
              </c:numCache>
            </c:numRef>
          </c:yVal>
          <c:bubbleSize>
            <c:numLit>
              <c:formatCode>General</c:formatCode>
              <c:ptCount val="1"/>
              <c:pt idx="0">
                <c:v>1</c:v>
              </c:pt>
            </c:numLit>
          </c:bubbleSize>
          <c:bubble3D val="0"/>
          <c:extLst>
            <c:ext xmlns:c16="http://schemas.microsoft.com/office/drawing/2014/chart" uri="{C3380CC4-5D6E-409C-BE32-E72D297353CC}">
              <c16:uniqueId val="{00000013-614D-CA46-B3D7-54A1C1EB4A25}"/>
            </c:ext>
          </c:extLst>
        </c:ser>
        <c:dLbls>
          <c:showLegendKey val="0"/>
          <c:showVal val="0"/>
          <c:showCatName val="0"/>
          <c:showSerName val="0"/>
          <c:showPercent val="0"/>
          <c:showBubbleSize val="0"/>
        </c:dLbls>
        <c:bubbleScale val="20"/>
        <c:showNegBubbles val="0"/>
        <c:axId val="2128101752"/>
        <c:axId val="2128107320"/>
      </c:bubbleChart>
      <c:valAx>
        <c:axId val="2128101752"/>
        <c:scaling>
          <c:orientation val="minMax"/>
        </c:scaling>
        <c:delete val="0"/>
        <c:axPos val="b"/>
        <c:title>
          <c:tx>
            <c:strRef>
              <c:f>IT_Services!$G$2</c:f>
              <c:strCache>
                <c:ptCount val="1"/>
                <c:pt idx="0">
                  <c:v>Growth 2022/23</c:v>
                </c:pt>
              </c:strCache>
            </c:strRef>
          </c:tx>
          <c:overlay val="0"/>
          <c:txPr>
            <a:bodyPr/>
            <a:lstStyle/>
            <a:p>
              <a:pPr>
                <a:defRPr/>
              </a:pPr>
              <a:endParaRPr lang="en-RO"/>
            </a:p>
          </c:txPr>
        </c:title>
        <c:numFmt formatCode="0%" sourceLinked="1"/>
        <c:majorTickMark val="out"/>
        <c:minorTickMark val="none"/>
        <c:tickLblPos val="nextTo"/>
        <c:crossAx val="2128107320"/>
        <c:crosses val="autoZero"/>
        <c:crossBetween val="midCat"/>
      </c:valAx>
      <c:valAx>
        <c:axId val="2128107320"/>
        <c:scaling>
          <c:orientation val="minMax"/>
          <c:min val="0"/>
        </c:scaling>
        <c:delete val="0"/>
        <c:axPos val="l"/>
        <c:title>
          <c:tx>
            <c:strRef>
              <c:f>IT_Services!$H$2</c:f>
              <c:strCache>
                <c:ptCount val="1"/>
                <c:pt idx="0">
                  <c:v>Market Share 2023</c:v>
                </c:pt>
              </c:strCache>
            </c:strRef>
          </c:tx>
          <c:overlay val="0"/>
          <c:txPr>
            <a:bodyPr/>
            <a:lstStyle/>
            <a:p>
              <a:pPr>
                <a:defRPr/>
              </a:pPr>
              <a:endParaRPr lang="en-RO"/>
            </a:p>
          </c:txPr>
        </c:title>
        <c:numFmt formatCode="0%" sourceLinked="0"/>
        <c:majorTickMark val="out"/>
        <c:minorTickMark val="none"/>
        <c:tickLblPos val="low"/>
        <c:crossAx val="2128101752"/>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IT_Services_excl_BPO!$B$3</c:f>
              <c:strCache>
                <c:ptCount val="1"/>
                <c:pt idx="0">
                  <c:v>Dummy 1</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{51016690-A68D-3844-BA53-B1183FF871DE}</c15:txfldGUID>
                      <c15:f>IT_Services_excl_BPO!$B$3</c15:f>
                      <c15:dlblFieldTableCache>
                        <c:ptCount val="1"/>
                        <c:pt idx="0">
                          <c:v>Dummy 1</c:v>
                        </c:pt>
                      </c15:dlblFieldTableCache>
                    </c15:dlblFTEntry>
                  </c15:dlblFieldTable>
                  <c15:showDataLabelsRange val="0"/>
                </c:ext>
                <c:ext xmlns:c16="http://schemas.microsoft.com/office/drawing/2014/chart" uri="{C3380CC4-5D6E-409C-BE32-E72D297353CC}">
                  <c16:uniqueId val="{00000000-C448-E34B-B6A6-1DF33D08E0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IT_Services_excl_BPO!$G$3</c:f>
              <c:numCache>
                <c:formatCode>0%</c:formatCode>
                <c:ptCount val="1"/>
                <c:pt idx="0">
                  <c:v>0.19999999999999996</c:v>
                </c:pt>
              </c:numCache>
            </c:numRef>
          </c:xVal>
          <c:yVal>
            <c:numRef>
              <c:f>IT_Services_excl_BPO!$H$3</c:f>
              <c:numCache>
                <c:formatCode>0.0%</c:formatCode>
                <c:ptCount val="1"/>
                <c:pt idx="0">
                  <c:v>0.02</c:v>
                </c:pt>
              </c:numCache>
            </c:numRef>
          </c:yVal>
          <c:bubbleSize>
            <c:numLit>
              <c:formatCode>General</c:formatCode>
              <c:ptCount val="1"/>
              <c:pt idx="0">
                <c:v>1</c:v>
              </c:pt>
            </c:numLit>
          </c:bubbleSize>
          <c:bubble3D val="0"/>
          <c:extLst>
            <c:ext xmlns:c16="http://schemas.microsoft.com/office/drawing/2014/chart" uri="{C3380CC4-5D6E-409C-BE32-E72D297353CC}">
              <c16:uniqueId val="{00000001-C448-E34B-B6A6-1DF33D08E0FB}"/>
            </c:ext>
          </c:extLst>
        </c:ser>
        <c:ser>
          <c:idx val="1"/>
          <c:order val="1"/>
          <c:tx>
            <c:strRef>
              <c:f>IT_Services_excl_BPO!$B$4</c:f>
              <c:strCache>
                <c:ptCount val="1"/>
                <c:pt idx="0">
                  <c:v>Dummy 2</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IT_Services_excl_BPO!$B$4</c:f>
                  <c:strCache>
                    <c:ptCount val="1"/>
                    <c:pt idx="0">
                      <c:v>Dummy 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{22CD62C5-6E52-B947-885A-19C8AD590690}</c15:txfldGUID>
                      <c15:f>IT_Services_excl_BPO!$B$4</c15:f>
                      <c15:dlblFieldTableCache>
                        <c:ptCount val="1"/>
                        <c:pt idx="0">
                          <c:v>Dummy 2</c:v>
                        </c:pt>
                      </c15:dlblFieldTableCache>
                    </c15:dlblFTEntry>
                  </c15:dlblFieldTable>
                  <c15:showDataLabelsRange val="0"/>
                </c:ext>
                <c:ext xmlns:c16="http://schemas.microsoft.com/office/drawing/2014/chart" uri="{C3380CC4-5D6E-409C-BE32-E72D297353CC}">
                  <c16:uniqueId val="{00000002-C448-E34B-B6A6-1DF33D08E0F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IT_Services_excl_BPO!$G$4</c:f>
              <c:numCache>
                <c:formatCode>0%</c:formatCode>
                <c:ptCount val="1"/>
                <c:pt idx="0">
                  <c:v>0.1515151515151516</c:v>
                </c:pt>
              </c:numCache>
            </c:numRef>
          </c:xVal>
          <c:yVal>
            <c:numRef>
              <c:f>IT_Services_excl_BPO!$H$4</c:f>
              <c:numCache>
                <c:formatCode>0.0%</c:formatCode>
                <c:ptCount val="1"/>
                <c:pt idx="0">
                  <c:v>1.6666666666666666E-2</c:v>
                </c:pt>
              </c:numCache>
            </c:numRef>
          </c:yVal>
          <c:bubbleSize>
            <c:numLit>
              <c:formatCode>General</c:formatCode>
              <c:ptCount val="1"/>
              <c:pt idx="0">
                <c:v>1</c:v>
              </c:pt>
            </c:numLit>
          </c:bubbleSize>
          <c:bubble3D val="0"/>
          <c:extLst>
            <c:ext xmlns:c16="http://schemas.microsoft.com/office/drawing/2014/chart" uri="{C3380CC4-5D6E-409C-BE32-E72D297353CC}">
              <c16:uniqueId val="{00000003-C448-E34B-B6A6-1DF33D08E0FB}"/>
            </c:ext>
          </c:extLst>
        </c:ser>
        <c:ser>
          <c:idx val="2"/>
          <c:order val="2"/>
          <c:tx>
            <c:strRef>
              <c:f>IT_Services_excl_BPO!$B$5</c:f>
              <c:strCache>
                <c:ptCount val="1"/>
                <c:pt idx="0">
                  <c:v>Dummy 3</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xVal>
            <c:numRef>
              <c:f>IT_Services_excl_BPO!$G$5</c:f>
              <c:numCache>
                <c:formatCode>0%</c:formatCode>
                <c:ptCount val="1"/>
                <c:pt idx="0">
                  <c:v>0.1020408163265305</c:v>
                </c:pt>
              </c:numCache>
            </c:numRef>
          </c:xVal>
          <c:yVal>
            <c:numRef>
              <c:f>IT_Services_excl_BPO!$H$5</c:f>
              <c:numCache>
                <c:formatCode>0.0%</c:formatCode>
                <c:ptCount val="1"/>
                <c:pt idx="0">
                  <c:v>1.388888888888889E-2</c:v>
                </c:pt>
              </c:numCache>
            </c:numRef>
          </c:yVal>
          <c:bubbleSize>
            <c:numLit>
              <c:formatCode>General</c:formatCode>
              <c:ptCount val="1"/>
              <c:pt idx="0">
                <c:v>1</c:v>
              </c:pt>
            </c:numLit>
          </c:bubbleSize>
          <c:bubble3D val="0"/>
          <c:extLst>
            <c:ext xmlns:c16="http://schemas.microsoft.com/office/drawing/2014/chart" uri="{C3380CC4-5D6E-409C-BE32-E72D297353CC}">
              <c16:uniqueId val="{00000004-C448-E34B-B6A6-1DF33D08E0FB}"/>
            </c:ext>
          </c:extLst>
        </c:ser>
        <c:ser>
          <c:idx val="3"/>
          <c:order val="3"/>
          <c:tx>
            <c:strRef>
              <c:f>IT_Services_excl_BPO!$B$6</c:f>
              <c:strCache>
                <c:ptCount val="1"/>
                <c:pt idx="0">
                  <c:v>Dummy 4</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{C3600A38-4AB7-FD4C-A1AB-237DA1D807B1}</c15:txfldGUID>
                      <c15:f>IT_Services_excl_BPO!$B$6</c15:f>
                      <c15:dlblFieldTableCache>
                        <c:ptCount val="1"/>
                        <c:pt idx="0">
                          <c:v>Dummy 4</c:v>
                        </c:pt>
                      </c15:dlblFieldTableCache>
                    </c15:dlblFTEntry>
                  </c15:dlblFieldTable>
                  <c15:showDataLabelsRange val="0"/>
                </c:ext>
                <c:ext xmlns:c16="http://schemas.microsoft.com/office/drawing/2014/chart" uri="{C3380CC4-5D6E-409C-BE32-E72D297353CC}">
                  <c16:uniqueId val="{00000005-C448-E34B-B6A6-1DF33D08E0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IT_Services_excl_BPO!$G$6</c:f>
              <c:numCache>
                <c:formatCode>0%</c:formatCode>
                <c:ptCount val="1"/>
                <c:pt idx="0">
                  <c:v>0.16483516483516492</c:v>
                </c:pt>
              </c:numCache>
            </c:numRef>
          </c:xVal>
          <c:yVal>
            <c:numRef>
              <c:f>IT_Services_excl_BPO!$H$6</c:f>
              <c:numCache>
                <c:formatCode>0.0%</c:formatCode>
                <c:ptCount val="1"/>
                <c:pt idx="0">
                  <c:v>1.1574074074074075E-2</c:v>
                </c:pt>
              </c:numCache>
            </c:numRef>
          </c:yVal>
          <c:bubbleSize>
            <c:numLit>
              <c:formatCode>General</c:formatCode>
              <c:ptCount val="1"/>
              <c:pt idx="0">
                <c:v>1</c:v>
              </c:pt>
            </c:numLit>
          </c:bubbleSize>
          <c:bubble3D val="0"/>
          <c:extLst>
            <c:ext xmlns:c16="http://schemas.microsoft.com/office/drawing/2014/chart" uri="{C3380CC4-5D6E-409C-BE32-E72D297353CC}">
              <c16:uniqueId val="{00000006-C448-E34B-B6A6-1DF33D08E0FB}"/>
            </c:ext>
          </c:extLst>
        </c:ser>
        <c:ser>
          <c:idx val="4"/>
          <c:order val="4"/>
          <c:tx>
            <c:strRef>
              <c:f>IT_Services_excl_BPO!$B$7</c:f>
              <c:strCache>
                <c:ptCount val="1"/>
                <c:pt idx="0">
                  <c:v>Dummy 5</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xVal>
            <c:numRef>
              <c:f>IT_Services_excl_BPO!$G$7</c:f>
              <c:numCache>
                <c:formatCode>0%</c:formatCode>
                <c:ptCount val="1"/>
                <c:pt idx="0">
                  <c:v>5.1546391752577359E-2</c:v>
                </c:pt>
              </c:numCache>
            </c:numRef>
          </c:xVal>
          <c:yVal>
            <c:numRef>
              <c:f>IT_Services_excl_BPO!$H$7</c:f>
              <c:numCache>
                <c:formatCode>0.0%</c:formatCode>
                <c:ptCount val="1"/>
                <c:pt idx="0">
                  <c:v>9.6450617283950629E-3</c:v>
                </c:pt>
              </c:numCache>
            </c:numRef>
          </c:yVal>
          <c:bubbleSize>
            <c:numLit>
              <c:formatCode>General</c:formatCode>
              <c:ptCount val="1"/>
              <c:pt idx="0">
                <c:v>1</c:v>
              </c:pt>
            </c:numLit>
          </c:bubbleSize>
          <c:bubble3D val="0"/>
          <c:extLst>
            <c:ext xmlns:c16="http://schemas.microsoft.com/office/drawing/2014/chart" uri="{C3380CC4-5D6E-409C-BE32-E72D297353CC}">
              <c16:uniqueId val="{00000007-C448-E34B-B6A6-1DF33D08E0FB}"/>
            </c:ext>
          </c:extLst>
        </c:ser>
        <c:ser>
          <c:idx val="5"/>
          <c:order val="5"/>
          <c:tx>
            <c:strRef>
              <c:f>IT_Services_excl_BPO!$B$8</c:f>
              <c:strCache>
                <c:ptCount val="1"/>
                <c:pt idx="0">
                  <c:v>Dummy 6</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1.0334758155230526E-2"/>
                  <c:y val="6.4522160482446828E-3"/>
                </c:manualLayout>
              </c:layout>
              <c:tx>
                <c:strRef>
                  <c:f>IT_Services_excl_BPO!$B$8</c:f>
                  <c:strCache>
                    <c:ptCount val="1"/>
                    <c:pt idx="0">
                      <c:v>Dummy 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{9B793631-9239-D146-A45C-44B4BF2EFC1D}</c15:txfldGUID>
                      <c15:f>IT_Services_excl_BPO!$B$8</c15:f>
                      <c15:dlblFieldTableCache>
                        <c:ptCount val="1"/>
                        <c:pt idx="0">
                          <c:v>Dummy 6</c:v>
                        </c:pt>
                      </c15:dlblFieldTableCache>
                    </c15:dlblFTEntry>
                  </c15:dlblFieldTable>
                  <c15:showDataLabelsRange val="0"/>
                </c:ext>
                <c:ext xmlns:c16="http://schemas.microsoft.com/office/drawing/2014/chart" uri="{C3380CC4-5D6E-409C-BE32-E72D297353CC}">
                  <c16:uniqueId val="{00000008-C448-E34B-B6A6-1DF33D08E0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IT_Services_excl_BPO!$G$8</c:f>
              <c:numCache>
                <c:formatCode>0%</c:formatCode>
                <c:ptCount val="1"/>
                <c:pt idx="0">
                  <c:v>0.11111111111111116</c:v>
                </c:pt>
              </c:numCache>
            </c:numRef>
          </c:xVal>
          <c:yVal>
            <c:numRef>
              <c:f>IT_Services_excl_BPO!$H$8</c:f>
              <c:numCache>
                <c:formatCode>0.0%</c:formatCode>
                <c:ptCount val="1"/>
                <c:pt idx="0">
                  <c:v>8.0375514403292197E-3</c:v>
                </c:pt>
              </c:numCache>
            </c:numRef>
          </c:yVal>
          <c:bubbleSize>
            <c:numLit>
              <c:formatCode>General</c:formatCode>
              <c:ptCount val="1"/>
              <c:pt idx="0">
                <c:v>1</c:v>
              </c:pt>
            </c:numLit>
          </c:bubbleSize>
          <c:bubble3D val="0"/>
          <c:extLst>
            <c:ext xmlns:c16="http://schemas.microsoft.com/office/drawing/2014/chart" uri="{C3380CC4-5D6E-409C-BE32-E72D297353CC}">
              <c16:uniqueId val="{00000009-C448-E34B-B6A6-1DF33D08E0FB}"/>
            </c:ext>
          </c:extLst>
        </c:ser>
        <c:ser>
          <c:idx val="6"/>
          <c:order val="6"/>
          <c:tx>
            <c:strRef>
              <c:f>IT_Services_excl_BPO!$B$9</c:f>
              <c:strCache>
                <c:ptCount val="1"/>
                <c:pt idx="0">
                  <c:v>Dummy 7</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5.940802399700041E-2"/>
                  <c:y val="8.0504305690885625E-2"/>
                </c:manualLayout>
              </c:layout>
              <c:tx>
                <c:strRef>
                  <c:f>IT_Services_excl_BPO!$B$9</c:f>
                  <c:strCache>
                    <c:ptCount val="1"/>
                    <c:pt idx="0">
                      <c:v>Dummy 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{E46255EB-6971-4B40-B8F0-481CAC2459D4}</c15:txfldGUID>
                      <c15:f>IT_Services_excl_BPO!$B$9</c15:f>
                      <c15:dlblFieldTableCache>
                        <c:ptCount val="1"/>
                        <c:pt idx="0">
                          <c:v>Dummy 7</c:v>
                        </c:pt>
                      </c15:dlblFieldTableCache>
                    </c15:dlblFTEntry>
                  </c15:dlblFieldTable>
                  <c15:showDataLabelsRange val="0"/>
                </c:ext>
                <c:ext xmlns:c16="http://schemas.microsoft.com/office/drawing/2014/chart" uri="{C3380CC4-5D6E-409C-BE32-E72D297353CC}">
                  <c16:uniqueId val="{0000000A-C448-E34B-B6A6-1DF33D08E0F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IT_Services_excl_BPO!$G$9</c:f>
              <c:numCache>
                <c:formatCode>0%</c:formatCode>
                <c:ptCount val="1"/>
                <c:pt idx="0">
                  <c:v>0.18072289156626509</c:v>
                </c:pt>
              </c:numCache>
            </c:numRef>
          </c:xVal>
          <c:yVal>
            <c:numRef>
              <c:f>IT_Services_excl_BPO!$H$9</c:f>
              <c:numCache>
                <c:formatCode>0.0%</c:formatCode>
                <c:ptCount val="1"/>
                <c:pt idx="0">
                  <c:v>6.6979595336076831E-3</c:v>
                </c:pt>
              </c:numCache>
            </c:numRef>
          </c:yVal>
          <c:bubbleSize>
            <c:numLit>
              <c:formatCode>General</c:formatCode>
              <c:ptCount val="1"/>
              <c:pt idx="0">
                <c:v>1</c:v>
              </c:pt>
            </c:numLit>
          </c:bubbleSize>
          <c:bubble3D val="0"/>
          <c:extLst>
            <c:ext xmlns:c16="http://schemas.microsoft.com/office/drawing/2014/chart" uri="{C3380CC4-5D6E-409C-BE32-E72D297353CC}">
              <c16:uniqueId val="{0000000B-C448-E34B-B6A6-1DF33D08E0FB}"/>
            </c:ext>
          </c:extLst>
        </c:ser>
        <c:ser>
          <c:idx val="7"/>
          <c:order val="7"/>
          <c:tx>
            <c:strRef>
              <c:f>IT_Services_excl_BPO!$B$10</c:f>
              <c:strCache>
                <c:ptCount val="1"/>
                <c:pt idx="0">
                  <c:v>Dummy 8</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1.8131833520809968E-2"/>
                  <c:y val="5.9963921733863411E-2"/>
                </c:manualLayout>
              </c:layout>
              <c:tx>
                <c:strRef>
                  <c:f>IT_Services_excl_BPO!$B$10</c:f>
                  <c:strCache>
                    <c:ptCount val="1"/>
                    <c:pt idx="0">
                      <c:v>Dummy 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{252A6694-FE1D-8246-BCF0-2D1C7D9B61F0}</c15:txfldGUID>
                      <c15:f>IT_Services_excl_BPO!$B$10</c15:f>
                      <c15:dlblFieldTableCache>
                        <c:ptCount val="1"/>
                        <c:pt idx="0">
                          <c:v>Dummy 8</c:v>
                        </c:pt>
                      </c15:dlblFieldTableCache>
                    </c15:dlblFTEntry>
                  </c15:dlblFieldTable>
                  <c15:showDataLabelsRange val="0"/>
                </c:ext>
                <c:ext xmlns:c16="http://schemas.microsoft.com/office/drawing/2014/chart" uri="{C3380CC4-5D6E-409C-BE32-E72D297353CC}">
                  <c16:uniqueId val="{0000000C-C448-E34B-B6A6-1DF33D08E0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IT_Services_excl_BPO!$G$10</c:f>
              <c:numCache>
                <c:formatCode>0%</c:formatCode>
                <c:ptCount val="1"/>
                <c:pt idx="0">
                  <c:v>0</c:v>
                </c:pt>
              </c:numCache>
            </c:numRef>
          </c:xVal>
          <c:yVal>
            <c:numRef>
              <c:f>IT_Services_excl_BPO!$H$10</c:f>
              <c:numCache>
                <c:formatCode>0.0%</c:formatCode>
                <c:ptCount val="1"/>
                <c:pt idx="0">
                  <c:v>5.5816329446730694E-3</c:v>
                </c:pt>
              </c:numCache>
            </c:numRef>
          </c:yVal>
          <c:bubbleSize>
            <c:numLit>
              <c:formatCode>General</c:formatCode>
              <c:ptCount val="1"/>
              <c:pt idx="0">
                <c:v>1</c:v>
              </c:pt>
            </c:numLit>
          </c:bubbleSize>
          <c:bubble3D val="0"/>
          <c:extLst>
            <c:ext xmlns:c16="http://schemas.microsoft.com/office/drawing/2014/chart" uri="{C3380CC4-5D6E-409C-BE32-E72D297353CC}">
              <c16:uniqueId val="{0000000D-C448-E34B-B6A6-1DF33D08E0FB}"/>
            </c:ext>
          </c:extLst>
        </c:ser>
        <c:ser>
          <c:idx val="8"/>
          <c:order val="8"/>
          <c:tx>
            <c:strRef>
              <c:f>IT_Services_excl_BPO!$B$11</c:f>
              <c:strCache>
                <c:ptCount val="1"/>
                <c:pt idx="0">
                  <c:v>Dummy 9</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5.6008098987626549E-2"/>
                  <c:y val="-5.0403971242725214E-2"/>
                </c:manualLayout>
              </c:layout>
              <c:tx>
                <c:strRef>
                  <c:f>IT_Services_excl_BPO!$B$11</c:f>
                  <c:strCache>
                    <c:ptCount val="1"/>
                    <c:pt idx="0">
                      <c:v>Dummy 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{C3A42B0F-8FFE-EF44-AD73-0CC1A1E5A5BB}</c15:txfldGUID>
                      <c15:f>IT_Services_excl_BPO!$B$11</c15:f>
                      <c15:dlblFieldTableCache>
                        <c:ptCount val="1"/>
                        <c:pt idx="0">
                          <c:v>Dummy 9</c:v>
                        </c:pt>
                      </c15:dlblFieldTableCache>
                    </c15:dlblFTEntry>
                  </c15:dlblFieldTable>
                  <c15:showDataLabelsRange val="0"/>
                </c:ext>
                <c:ext xmlns:c16="http://schemas.microsoft.com/office/drawing/2014/chart" uri="{C3380CC4-5D6E-409C-BE32-E72D297353CC}">
                  <c16:uniqueId val="{0000000E-C448-E34B-B6A6-1DF33D08E0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IT_Services_excl_BPO!$G$11</c:f>
              <c:numCache>
                <c:formatCode>0%</c:formatCode>
                <c:ptCount val="1"/>
                <c:pt idx="0">
                  <c:v>5.6179775280898792E-2</c:v>
                </c:pt>
              </c:numCache>
            </c:numRef>
          </c:xVal>
          <c:yVal>
            <c:numRef>
              <c:f>IT_Services_excl_BPO!$H$11</c:f>
              <c:numCache>
                <c:formatCode>0.0%</c:formatCode>
                <c:ptCount val="1"/>
                <c:pt idx="0">
                  <c:v>4.6513607872275577E-3</c:v>
                </c:pt>
              </c:numCache>
            </c:numRef>
          </c:yVal>
          <c:bubbleSize>
            <c:numLit>
              <c:formatCode>General</c:formatCode>
              <c:ptCount val="1"/>
              <c:pt idx="0">
                <c:v>1</c:v>
              </c:pt>
            </c:numLit>
          </c:bubbleSize>
          <c:bubble3D val="0"/>
          <c:extLst>
            <c:ext xmlns:c16="http://schemas.microsoft.com/office/drawing/2014/chart" uri="{C3380CC4-5D6E-409C-BE32-E72D297353CC}">
              <c16:uniqueId val="{0000000F-C448-E34B-B6A6-1DF33D08E0FB}"/>
            </c:ext>
          </c:extLst>
        </c:ser>
        <c:ser>
          <c:idx val="9"/>
          <c:order val="9"/>
          <c:tx>
            <c:strRef>
              <c:f>IT_Services_excl_BPO!$B$12</c:f>
              <c:strCache>
                <c:ptCount val="1"/>
                <c:pt idx="0">
                  <c:v>Dummy 10</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8.6379452568428952E-2"/>
                  <c:y val="6.3308403339214711E-2"/>
                </c:manualLayout>
              </c:layout>
              <c:tx>
                <c:strRef>
                  <c:f>IT_Services_excl_BPO!$B$12</c:f>
                  <c:strCache>
                    <c:ptCount val="1"/>
                    <c:pt idx="0">
                      <c:v>Dummy 10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{B573BEDD-A191-B042-AB93-E20441A242FC}</c15:txfldGUID>
                      <c15:f>IT_Services_excl_BPO!$B$12</c15:f>
                      <c15:dlblFieldTableCache>
                        <c:ptCount val="1"/>
                        <c:pt idx="0">
                          <c:v>Dummy 10</c:v>
                        </c:pt>
                      </c15:dlblFieldTableCache>
                    </c15:dlblFTEntry>
                  </c15:dlblFieldTable>
                  <c15:showDataLabelsRange val="0"/>
                </c:ext>
                <c:ext xmlns:c16="http://schemas.microsoft.com/office/drawing/2014/chart" uri="{C3380CC4-5D6E-409C-BE32-E72D297353CC}">
                  <c16:uniqueId val="{00000010-C448-E34B-B6A6-1DF33D08E0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IT_Services_excl_BPO!$G$12</c:f>
              <c:numCache>
                <c:formatCode>0%</c:formatCode>
                <c:ptCount val="1"/>
                <c:pt idx="0">
                  <c:v>0.12195121951219523</c:v>
                </c:pt>
              </c:numCache>
            </c:numRef>
          </c:xVal>
          <c:yVal>
            <c:numRef>
              <c:f>IT_Services_excl_BPO!$H$12</c:f>
              <c:numCache>
                <c:formatCode>0.0%</c:formatCode>
                <c:ptCount val="1"/>
                <c:pt idx="0">
                  <c:v>3.8761339893562982E-3</c:v>
                </c:pt>
              </c:numCache>
            </c:numRef>
          </c:yVal>
          <c:bubbleSize>
            <c:numLit>
              <c:formatCode>General</c:formatCode>
              <c:ptCount val="1"/>
              <c:pt idx="0">
                <c:v>1</c:v>
              </c:pt>
            </c:numLit>
          </c:bubbleSize>
          <c:bubble3D val="0"/>
          <c:extLst>
            <c:ext xmlns:c16="http://schemas.microsoft.com/office/drawing/2014/chart" uri="{C3380CC4-5D6E-409C-BE32-E72D297353CC}">
              <c16:uniqueId val="{00000011-C448-E34B-B6A6-1DF33D08E0FB}"/>
            </c:ext>
          </c:extLst>
        </c:ser>
        <c:dLbls>
          <c:showLegendKey val="0"/>
          <c:showVal val="0"/>
          <c:showCatName val="0"/>
          <c:showSerName val="0"/>
          <c:showPercent val="0"/>
          <c:showBubbleSize val="0"/>
        </c:dLbls>
        <c:bubbleScale val="20"/>
        <c:showNegBubbles val="0"/>
        <c:axId val="2128101752"/>
        <c:axId val="2128107320"/>
      </c:bubbleChart>
      <c:valAx>
        <c:axId val="2128101752"/>
        <c:scaling>
          <c:orientation val="minMax"/>
        </c:scaling>
        <c:delete val="0"/>
        <c:axPos val="b"/>
        <c:title>
          <c:tx>
            <c:strRef>
              <c:f>IT_Services_excl_BPO!$G$2</c:f>
              <c:strCache>
                <c:ptCount val="1"/>
                <c:pt idx="0">
                  <c:v>Growth 2022/23</c:v>
                </c:pt>
              </c:strCache>
            </c:strRef>
          </c:tx>
          <c:overlay val="0"/>
          <c:txPr>
            <a:bodyPr/>
            <a:lstStyle/>
            <a:p>
              <a:pPr>
                <a:defRPr/>
              </a:pPr>
              <a:endParaRPr lang="en-RO"/>
            </a:p>
          </c:txPr>
        </c:title>
        <c:numFmt formatCode="0%" sourceLinked="1"/>
        <c:majorTickMark val="out"/>
        <c:minorTickMark val="none"/>
        <c:tickLblPos val="nextTo"/>
        <c:crossAx val="2128107320"/>
        <c:crosses val="autoZero"/>
        <c:crossBetween val="midCat"/>
      </c:valAx>
      <c:valAx>
        <c:axId val="2128107320"/>
        <c:scaling>
          <c:orientation val="minMax"/>
          <c:min val="0"/>
        </c:scaling>
        <c:delete val="0"/>
        <c:axPos val="l"/>
        <c:title>
          <c:tx>
            <c:strRef>
              <c:f>IT_Services_excl_BPO!$H$2</c:f>
              <c:strCache>
                <c:ptCount val="1"/>
                <c:pt idx="0">
                  <c:v>Market Share 2023</c:v>
                </c:pt>
              </c:strCache>
            </c:strRef>
          </c:tx>
          <c:overlay val="0"/>
          <c:txPr>
            <a:bodyPr/>
            <a:lstStyle/>
            <a:p>
              <a:pPr>
                <a:defRPr/>
              </a:pPr>
              <a:endParaRPr lang="en-RO"/>
            </a:p>
          </c:txPr>
        </c:title>
        <c:numFmt formatCode="0%" sourceLinked="0"/>
        <c:majorTickMark val="out"/>
        <c:minorTickMark val="none"/>
        <c:tickLblPos val="low"/>
        <c:crossAx val="2128101752"/>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ITS_MC!$B$3</c:f>
              <c:strCache>
                <c:ptCount val="1"/>
                <c:pt idx="0">
                  <c:v>Dummy 1</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{33FC3636-4527-EB4A-B6F2-159FA7CB8C4F}</c15:txfldGUID>
                      <c15:f>ITS_MC!$B$3</c15:f>
                      <c15:dlblFieldTableCache>
                        <c:ptCount val="1"/>
                        <c:pt idx="0">
                          <c:v>Dummy 1</c:v>
                        </c:pt>
                      </c15:dlblFieldTableCache>
                    </c15:dlblFTEntry>
                  </c15:dlblFieldTable>
                  <c15:showDataLabelsRange val="0"/>
                </c:ext>
                <c:ext xmlns:c16="http://schemas.microsoft.com/office/drawing/2014/chart" uri="{C3380CC4-5D6E-409C-BE32-E72D297353CC}">
                  <c16:uniqueId val="{00000000-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ITS_MC!$G$3</c:f>
              <c:numCache>
                <c:formatCode>0%</c:formatCode>
                <c:ptCount val="1"/>
                <c:pt idx="0">
                  <c:v>0.19999999999999996</c:v>
                </c:pt>
              </c:numCache>
            </c:numRef>
          </c:xVal>
          <c:yVal>
            <c:numRef>
              <c:f>ITS_MC!$H$3</c:f>
              <c:numCache>
                <c:formatCode>0.0%</c:formatCode>
                <c:ptCount val="1"/>
                <c:pt idx="0">
                  <c:v>0.02</c:v>
                </c:pt>
              </c:numCache>
            </c:numRef>
          </c:yVal>
          <c:bubbleSize>
            <c:numLit>
              <c:formatCode>General</c:formatCode>
              <c:ptCount val="1"/>
              <c:pt idx="0">
                <c:v>1</c:v>
              </c:pt>
            </c:numLit>
          </c:bubbleSize>
          <c:bubble3D val="0"/>
          <c:extLst>
            <c:ext xmlns:c16="http://schemas.microsoft.com/office/drawing/2014/chart" uri="{C3380CC4-5D6E-409C-BE32-E72D297353CC}">
              <c16:uniqueId val="{00000001-63D5-2F47-B252-F15B15A76412}"/>
            </c:ext>
          </c:extLst>
        </c:ser>
        <c:ser>
          <c:idx val="1"/>
          <c:order val="1"/>
          <c:tx>
            <c:strRef>
              <c:f>ITS_MC!$B$4</c:f>
              <c:strCache>
                <c:ptCount val="1"/>
                <c:pt idx="0">
                  <c:v>Dummy 2</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{3320518F-63CD-4A49-A8C5-EB886AE18858}</c15:txfldGUID>
                      <c15:f>ITS_MC!$B$4</c15:f>
                      <c15:dlblFieldTableCache>
                        <c:ptCount val="1"/>
                        <c:pt idx="0">
                          <c:v>Dummy 2</c:v>
                        </c:pt>
                      </c15:dlblFieldTableCache>
                    </c15:dlblFTEntry>
                  </c15:dlblFieldTable>
                  <c15:showDataLabelsRange val="0"/>
                </c:ext>
                <c:ext xmlns:c16="http://schemas.microsoft.com/office/drawing/2014/chart" uri="{C3380CC4-5D6E-409C-BE32-E72D297353CC}">
                  <c16:uniqueId val="{00000002-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ITS_MC!$G$4</c:f>
              <c:numCache>
                <c:formatCode>0%</c:formatCode>
                <c:ptCount val="1"/>
                <c:pt idx="0">
                  <c:v>0.1515151515151516</c:v>
                </c:pt>
              </c:numCache>
            </c:numRef>
          </c:xVal>
          <c:yVal>
            <c:numRef>
              <c:f>ITS_MC!$H$4</c:f>
              <c:numCache>
                <c:formatCode>0.0%</c:formatCode>
                <c:ptCount val="1"/>
                <c:pt idx="0">
                  <c:v>1.6666666666666666E-2</c:v>
                </c:pt>
              </c:numCache>
            </c:numRef>
          </c:yVal>
          <c:bubbleSize>
            <c:numLit>
              <c:formatCode>General</c:formatCode>
              <c:ptCount val="1"/>
              <c:pt idx="0">
                <c:v>1</c:v>
              </c:pt>
            </c:numLit>
          </c:bubbleSize>
          <c:bubble3D val="0"/>
          <c:extLst>
            <c:ext xmlns:c16="http://schemas.microsoft.com/office/drawing/2014/chart" uri="{C3380CC4-5D6E-409C-BE32-E72D297353CC}">
              <c16:uniqueId val="{00000003-63D5-2F47-B252-F15B15A76412}"/>
            </c:ext>
          </c:extLst>
        </c:ser>
        <c:ser>
          <c:idx val="2"/>
          <c:order val="2"/>
          <c:tx>
            <c:strRef>
              <c:f>ITS_MC!$B$5</c:f>
              <c:strCache>
                <c:ptCount val="1"/>
                <c:pt idx="0">
                  <c:v>Dummy 3</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ITS_MC!$B$5</c:f>
                  <c:strCache>
                    <c:ptCount val="1"/>
                    <c:pt idx="0">
                      <c:v>Dummy 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{E85FBF0A-D3BF-FA48-90C9-B95048737CB9}</c15:txfldGUID>
                      <c15:f>ITS_MC!$B$5</c15:f>
                      <c15:dlblFieldTableCache>
                        <c:ptCount val="1"/>
                        <c:pt idx="0">
                          <c:v>Dummy 3</c:v>
                        </c:pt>
                      </c15:dlblFieldTableCache>
                    </c15:dlblFTEntry>
                  </c15:dlblFieldTable>
                  <c15:showDataLabelsRange val="0"/>
                </c:ext>
                <c:ext xmlns:c16="http://schemas.microsoft.com/office/drawing/2014/chart" uri="{C3380CC4-5D6E-409C-BE32-E72D297353CC}">
                  <c16:uniqueId val="{00000004-63D5-2F47-B252-F15B15A76412}"/>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ITS_MC!$G$5</c:f>
              <c:numCache>
                <c:formatCode>0%</c:formatCode>
                <c:ptCount val="1"/>
                <c:pt idx="0">
                  <c:v>0.1020408163265305</c:v>
                </c:pt>
              </c:numCache>
            </c:numRef>
          </c:xVal>
          <c:yVal>
            <c:numRef>
              <c:f>ITS_MC!$H$5</c:f>
              <c:numCache>
                <c:formatCode>0.0%</c:formatCode>
                <c:ptCount val="1"/>
                <c:pt idx="0">
                  <c:v>1.388888888888889E-2</c:v>
                </c:pt>
              </c:numCache>
            </c:numRef>
          </c:yVal>
          <c:bubbleSize>
            <c:numLit>
              <c:formatCode>General</c:formatCode>
              <c:ptCount val="1"/>
              <c:pt idx="0">
                <c:v>1</c:v>
              </c:pt>
            </c:numLit>
          </c:bubbleSize>
          <c:bubble3D val="0"/>
          <c:extLst>
            <c:ext xmlns:c16="http://schemas.microsoft.com/office/drawing/2014/chart" uri="{C3380CC4-5D6E-409C-BE32-E72D297353CC}">
              <c16:uniqueId val="{00000005-63D5-2F47-B252-F15B15A76412}"/>
            </c:ext>
          </c:extLst>
        </c:ser>
        <c:ser>
          <c:idx val="3"/>
          <c:order val="3"/>
          <c:tx>
            <c:strRef>
              <c:f>ITS_MC!$B$6</c:f>
              <c:strCache>
                <c:ptCount val="1"/>
                <c:pt idx="0">
                  <c:v>Dummy 4</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xVal>
            <c:numRef>
              <c:f>ITS_MC!$G$6</c:f>
              <c:numCache>
                <c:formatCode>0%</c:formatCode>
                <c:ptCount val="1"/>
                <c:pt idx="0">
                  <c:v>0.16483516483516492</c:v>
                </c:pt>
              </c:numCache>
            </c:numRef>
          </c:xVal>
          <c:yVal>
            <c:numRef>
              <c:f>ITS_MC!$H$6</c:f>
              <c:numCache>
                <c:formatCode>0.0%</c:formatCode>
                <c:ptCount val="1"/>
                <c:pt idx="0">
                  <c:v>1.1574074074074075E-2</c:v>
                </c:pt>
              </c:numCache>
            </c:numRef>
          </c:yVal>
          <c:bubbleSize>
            <c:numLit>
              <c:formatCode>General</c:formatCode>
              <c:ptCount val="1"/>
              <c:pt idx="0">
                <c:v>1</c:v>
              </c:pt>
            </c:numLit>
          </c:bubbleSize>
          <c:bubble3D val="0"/>
          <c:extLst>
            <c:ext xmlns:c16="http://schemas.microsoft.com/office/drawing/2014/chart" uri="{C3380CC4-5D6E-409C-BE32-E72D297353CC}">
              <c16:uniqueId val="{00000007-63D5-2F47-B252-F15B15A76412}"/>
            </c:ext>
          </c:extLst>
        </c:ser>
        <c:ser>
          <c:idx val="4"/>
          <c:order val="4"/>
          <c:tx>
            <c:strRef>
              <c:f>ITS_MC!$B$7</c:f>
              <c:strCache>
                <c:ptCount val="1"/>
                <c:pt idx="0">
                  <c:v>Dummy 5</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ITS_MC!$B$7</c:f>
                  <c:strCache>
                    <c:ptCount val="1"/>
                    <c:pt idx="0">
                      <c:v>Dummy 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{D1C09D7C-D660-AA49-9F71-A18BF33BDF52}</c15:txfldGUID>
                      <c15:f>ITS_MC!$B$7</c15:f>
                      <c15:dlblFieldTableCache>
                        <c:ptCount val="1"/>
                        <c:pt idx="0">
                          <c:v>Dummy 5</c:v>
                        </c:pt>
                      </c15:dlblFieldTableCache>
                    </c15:dlblFTEntry>
                  </c15:dlblFieldTable>
                  <c15:showDataLabelsRange val="0"/>
                </c:ext>
                <c:ext xmlns:c16="http://schemas.microsoft.com/office/drawing/2014/chart" uri="{C3380CC4-5D6E-409C-BE32-E72D297353CC}">
                  <c16:uniqueId val="{00000008-63D5-2F47-B252-F15B15A76412}"/>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ITS_MC!$G$7</c:f>
              <c:numCache>
                <c:formatCode>0%</c:formatCode>
                <c:ptCount val="1"/>
                <c:pt idx="0">
                  <c:v>5.1546391752577359E-2</c:v>
                </c:pt>
              </c:numCache>
            </c:numRef>
          </c:xVal>
          <c:yVal>
            <c:numRef>
              <c:f>ITS_MC!$H$7</c:f>
              <c:numCache>
                <c:formatCode>0.0%</c:formatCode>
                <c:ptCount val="1"/>
                <c:pt idx="0">
                  <c:v>9.6450617283950629E-3</c:v>
                </c:pt>
              </c:numCache>
            </c:numRef>
          </c:yVal>
          <c:bubbleSize>
            <c:numLit>
              <c:formatCode>General</c:formatCode>
              <c:ptCount val="1"/>
              <c:pt idx="0">
                <c:v>1</c:v>
              </c:pt>
            </c:numLit>
          </c:bubbleSize>
          <c:bubble3D val="0"/>
          <c:extLst>
            <c:ext xmlns:c16="http://schemas.microsoft.com/office/drawing/2014/chart" uri="{C3380CC4-5D6E-409C-BE32-E72D297353CC}">
              <c16:uniqueId val="{00000009-63D5-2F47-B252-F15B15A76412}"/>
            </c:ext>
          </c:extLst>
        </c:ser>
        <c:ser>
          <c:idx val="5"/>
          <c:order val="5"/>
          <c:tx>
            <c:strRef>
              <c:f>ITS_MC!$B$8</c:f>
              <c:strCache>
                <c:ptCount val="1"/>
                <c:pt idx="0">
                  <c:v>Dummy 6</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xVal>
            <c:numRef>
              <c:f>ITS_MC!$G$8</c:f>
              <c:numCache>
                <c:formatCode>0%</c:formatCode>
                <c:ptCount val="1"/>
                <c:pt idx="0">
                  <c:v>0.11111111111111116</c:v>
                </c:pt>
              </c:numCache>
            </c:numRef>
          </c:xVal>
          <c:yVal>
            <c:numRef>
              <c:f>ITS_MC!$H$8</c:f>
              <c:numCache>
                <c:formatCode>0.0%</c:formatCode>
                <c:ptCount val="1"/>
                <c:pt idx="0">
                  <c:v>8.0375514403292197E-3</c:v>
                </c:pt>
              </c:numCache>
            </c:numRef>
          </c:yVal>
          <c:bubbleSize>
            <c:numLit>
              <c:formatCode>General</c:formatCode>
              <c:ptCount val="1"/>
              <c:pt idx="0">
                <c:v>1</c:v>
              </c:pt>
            </c:numLit>
          </c:bubbleSize>
          <c:bubble3D val="0"/>
          <c:extLst>
            <c:ext xmlns:c16="http://schemas.microsoft.com/office/drawing/2014/chart" uri="{C3380CC4-5D6E-409C-BE32-E72D297353CC}">
              <c16:uniqueId val="{0000000B-63D5-2F47-B252-F15B15A76412}"/>
            </c:ext>
          </c:extLst>
        </c:ser>
        <c:ser>
          <c:idx val="6"/>
          <c:order val="6"/>
          <c:tx>
            <c:strRef>
              <c:f>ITS_MC!$B$9</c:f>
              <c:strCache>
                <c:ptCount val="1"/>
                <c:pt idx="0">
                  <c:v>Dummy 7</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{E8F2EB2F-F9CB-FB44-BF48-FE44A3D6BF89}</c15:txfldGUID>
                      <c15:f>ITS_MC!$B$9</c15:f>
                      <c15:dlblFieldTableCache>
                        <c:ptCount val="1"/>
                        <c:pt idx="0">
                          <c:v>Dummy 7</c:v>
                        </c:pt>
                      </c15:dlblFieldTableCache>
                    </c15:dlblFTEntry>
                  </c15:dlblFieldTable>
                  <c15:showDataLabelsRange val="0"/>
                </c:ext>
                <c:ext xmlns:c16="http://schemas.microsoft.com/office/drawing/2014/chart" uri="{C3380CC4-5D6E-409C-BE32-E72D297353CC}">
                  <c16:uniqueId val="{0000000C-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ITS_MC!$G$9</c:f>
              <c:numCache>
                <c:formatCode>0%</c:formatCode>
                <c:ptCount val="1"/>
                <c:pt idx="0">
                  <c:v>0.18072289156626509</c:v>
                </c:pt>
              </c:numCache>
            </c:numRef>
          </c:xVal>
          <c:yVal>
            <c:numRef>
              <c:f>ITS_MC!$H$9</c:f>
              <c:numCache>
                <c:formatCode>0.0%</c:formatCode>
                <c:ptCount val="1"/>
                <c:pt idx="0">
                  <c:v>6.6979595336076831E-3</c:v>
                </c:pt>
              </c:numCache>
            </c:numRef>
          </c:yVal>
          <c:bubbleSize>
            <c:numLit>
              <c:formatCode>General</c:formatCode>
              <c:ptCount val="1"/>
              <c:pt idx="0">
                <c:v>1</c:v>
              </c:pt>
            </c:numLit>
          </c:bubbleSize>
          <c:bubble3D val="0"/>
          <c:extLst>
            <c:ext xmlns:c16="http://schemas.microsoft.com/office/drawing/2014/chart" uri="{C3380CC4-5D6E-409C-BE32-E72D297353CC}">
              <c16:uniqueId val="{0000000D-63D5-2F47-B252-F15B15A76412}"/>
            </c:ext>
          </c:extLst>
        </c:ser>
        <c:ser>
          <c:idx val="7"/>
          <c:order val="7"/>
          <c:tx>
            <c:strRef>
              <c:f>ITS_MC!$B$10</c:f>
              <c:strCache>
                <c:ptCount val="1"/>
                <c:pt idx="0">
                  <c:v>Dummy 8</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{8CEDBD76-32A1-F24C-8A7C-F7EB387D7DCF}</c15:txfldGUID>
                      <c15:f>ITS_MC!$B$10</c15:f>
                      <c15:dlblFieldTableCache>
                        <c:ptCount val="1"/>
                        <c:pt idx="0">
                          <c:v>Dummy 8</c:v>
                        </c:pt>
                      </c15:dlblFieldTableCache>
                    </c15:dlblFTEntry>
                  </c15:dlblFieldTable>
                  <c15:showDataLabelsRange val="0"/>
                </c:ext>
                <c:ext xmlns:c16="http://schemas.microsoft.com/office/drawing/2014/chart" uri="{C3380CC4-5D6E-409C-BE32-E72D297353CC}">
                  <c16:uniqueId val="{0000000E-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ITS_MC!$G$10</c:f>
              <c:numCache>
                <c:formatCode>0%</c:formatCode>
                <c:ptCount val="1"/>
                <c:pt idx="0">
                  <c:v>0</c:v>
                </c:pt>
              </c:numCache>
            </c:numRef>
          </c:xVal>
          <c:yVal>
            <c:numRef>
              <c:f>ITS_MC!$H$10</c:f>
              <c:numCache>
                <c:formatCode>0.0%</c:formatCode>
                <c:ptCount val="1"/>
                <c:pt idx="0">
                  <c:v>5.5816329446730694E-3</c:v>
                </c:pt>
              </c:numCache>
            </c:numRef>
          </c:yVal>
          <c:bubbleSize>
            <c:numLit>
              <c:formatCode>General</c:formatCode>
              <c:ptCount val="1"/>
              <c:pt idx="0">
                <c:v>1</c:v>
              </c:pt>
            </c:numLit>
          </c:bubbleSize>
          <c:bubble3D val="0"/>
          <c:extLst>
            <c:ext xmlns:c16="http://schemas.microsoft.com/office/drawing/2014/chart" uri="{C3380CC4-5D6E-409C-BE32-E72D297353CC}">
              <c16:uniqueId val="{0000000F-63D5-2F47-B252-F15B15A76412}"/>
            </c:ext>
          </c:extLst>
        </c:ser>
        <c:ser>
          <c:idx val="8"/>
          <c:order val="8"/>
          <c:tx>
            <c:strRef>
              <c:f>ITS_MC!$B$11</c:f>
              <c:strCache>
                <c:ptCount val="1"/>
                <c:pt idx="0">
                  <c:v>Dummy 9</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{622480C3-CDA8-E542-A284-BC2980B56F11}</c15:txfldGUID>
                      <c15:f>ITS_MC!$B$11</c15:f>
                      <c15:dlblFieldTableCache>
                        <c:ptCount val="1"/>
                        <c:pt idx="0">
                          <c:v>Dummy 9</c:v>
                        </c:pt>
                      </c15:dlblFieldTableCache>
                    </c15:dlblFTEntry>
                  </c15:dlblFieldTable>
                  <c15:showDataLabelsRange val="0"/>
                </c:ext>
                <c:ext xmlns:c16="http://schemas.microsoft.com/office/drawing/2014/chart" uri="{C3380CC4-5D6E-409C-BE32-E72D297353CC}">
                  <c16:uniqueId val="{00000010-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ITS_MC!$G$11</c:f>
              <c:numCache>
                <c:formatCode>0%</c:formatCode>
                <c:ptCount val="1"/>
                <c:pt idx="0">
                  <c:v>5.6179775280898792E-2</c:v>
                </c:pt>
              </c:numCache>
            </c:numRef>
          </c:xVal>
          <c:yVal>
            <c:numRef>
              <c:f>ITS_MC!$H$11</c:f>
              <c:numCache>
                <c:formatCode>0.0%</c:formatCode>
                <c:ptCount val="1"/>
                <c:pt idx="0">
                  <c:v>4.6513607872275577E-3</c:v>
                </c:pt>
              </c:numCache>
            </c:numRef>
          </c:yVal>
          <c:bubbleSize>
            <c:numLit>
              <c:formatCode>General</c:formatCode>
              <c:ptCount val="1"/>
              <c:pt idx="0">
                <c:v>1</c:v>
              </c:pt>
            </c:numLit>
          </c:bubbleSize>
          <c:bubble3D val="0"/>
          <c:extLst>
            <c:ext xmlns:c16="http://schemas.microsoft.com/office/drawing/2014/chart" uri="{C3380CC4-5D6E-409C-BE32-E72D297353CC}">
              <c16:uniqueId val="{00000011-63D5-2F47-B252-F15B15A76412}"/>
            </c:ext>
          </c:extLst>
        </c:ser>
        <c:ser>
          <c:idx val="9"/>
          <c:order val="9"/>
          <c:tx>
            <c:strRef>
              <c:f>ITS_MC!$B$12</c:f>
              <c:strCache>
                <c:ptCount val="1"/>
                <c:pt idx="0">
                  <c:v>Dummy 10</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{DB336590-71E3-FA40-AE77-F3C024AC917B}</c15:txfldGUID>
                      <c15:f>ITS_MC!$B$12</c15:f>
                      <c15:dlblFieldTableCache>
                        <c:ptCount val="1"/>
                        <c:pt idx="0">
                          <c:v>Dummy 10</c:v>
                        </c:pt>
                      </c15:dlblFieldTableCache>
                    </c15:dlblFTEntry>
                  </c15:dlblFieldTable>
                  <c15:showDataLabelsRange val="0"/>
                </c:ext>
                <c:ext xmlns:c16="http://schemas.microsoft.com/office/drawing/2014/chart" uri="{C3380CC4-5D6E-409C-BE32-E72D297353CC}">
                  <c16:uniqueId val="{00000012-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ITS_MC!$G$12</c:f>
              <c:numCache>
                <c:formatCode>0%</c:formatCode>
                <c:ptCount val="1"/>
                <c:pt idx="0">
                  <c:v>0.12195121951219523</c:v>
                </c:pt>
              </c:numCache>
            </c:numRef>
          </c:xVal>
          <c:yVal>
            <c:numRef>
              <c:f>ITS_MC!$H$12</c:f>
              <c:numCache>
                <c:formatCode>0.0%</c:formatCode>
                <c:ptCount val="1"/>
                <c:pt idx="0">
                  <c:v>3.8761339893562982E-3</c:v>
                </c:pt>
              </c:numCache>
            </c:numRef>
          </c:yVal>
          <c:bubbleSize>
            <c:numLit>
              <c:formatCode>General</c:formatCode>
              <c:ptCount val="1"/>
              <c:pt idx="0">
                <c:v>1</c:v>
              </c:pt>
            </c:numLit>
          </c:bubbleSize>
          <c:bubble3D val="0"/>
          <c:extLst>
            <c:ext xmlns:c16="http://schemas.microsoft.com/office/drawing/2014/chart" uri="{C3380CC4-5D6E-409C-BE32-E72D297353CC}">
              <c16:uniqueId val="{00000013-63D5-2F47-B252-F15B15A76412}"/>
            </c:ext>
          </c:extLst>
        </c:ser>
        <c:dLbls>
          <c:showLegendKey val="0"/>
          <c:showVal val="0"/>
          <c:showCatName val="0"/>
          <c:showSerName val="0"/>
          <c:showPercent val="0"/>
          <c:showBubbleSize val="0"/>
        </c:dLbls>
        <c:bubbleScale val="20"/>
        <c:showNegBubbles val="0"/>
        <c:axId val="2128101752"/>
        <c:axId val="2128107320"/>
      </c:bubbleChart>
      <c:valAx>
        <c:axId val="2128101752"/>
        <c:scaling>
          <c:orientation val="minMax"/>
        </c:scaling>
        <c:delete val="0"/>
        <c:axPos val="b"/>
        <c:title>
          <c:tx>
            <c:strRef>
              <c:f>ITS_MC!$G$2</c:f>
              <c:strCache>
                <c:ptCount val="1"/>
                <c:pt idx="0">
                  <c:v>Growth 2022/23</c:v>
                </c:pt>
              </c:strCache>
            </c:strRef>
          </c:tx>
          <c:overlay val="0"/>
          <c:txPr>
            <a:bodyPr/>
            <a:lstStyle/>
            <a:p>
              <a:pPr>
                <a:defRPr/>
              </a:pPr>
              <a:endParaRPr lang="en-RO"/>
            </a:p>
          </c:txPr>
        </c:title>
        <c:numFmt formatCode="0%" sourceLinked="1"/>
        <c:majorTickMark val="out"/>
        <c:minorTickMark val="none"/>
        <c:tickLblPos val="nextTo"/>
        <c:crossAx val="2128107320"/>
        <c:crosses val="autoZero"/>
        <c:crossBetween val="midCat"/>
      </c:valAx>
      <c:valAx>
        <c:axId val="2128107320"/>
        <c:scaling>
          <c:orientation val="minMax"/>
          <c:min val="0"/>
        </c:scaling>
        <c:delete val="0"/>
        <c:axPos val="l"/>
        <c:title>
          <c:tx>
            <c:strRef>
              <c:f>ITS_MC!$H$2</c:f>
              <c:strCache>
                <c:ptCount val="1"/>
                <c:pt idx="0">
                  <c:v>Market Share 2023</c:v>
                </c:pt>
              </c:strCache>
            </c:strRef>
          </c:tx>
          <c:overlay val="0"/>
          <c:txPr>
            <a:bodyPr/>
            <a:lstStyle/>
            <a:p>
              <a:pPr>
                <a:defRPr/>
              </a:pPr>
              <a:endParaRPr lang="en-RO"/>
            </a:p>
          </c:txPr>
        </c:title>
        <c:numFmt formatCode="0%" sourceLinked="0"/>
        <c:majorTickMark val="out"/>
        <c:minorTickMark val="none"/>
        <c:tickLblPos val="low"/>
        <c:crossAx val="2128101752"/>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ITS_ENG!$B$3</c:f>
              <c:strCache>
                <c:ptCount val="1"/>
                <c:pt idx="0">
                  <c:v>Dummy 1</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ITS_ENG!$B$3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{0E4FF061-4087-5449-8885-D4140C2DE2B1}</c15:txfldGUID>
                      <c15:f>ITS_ENG!$B$3</c15:f>
                      <c15:dlblFieldTableCache>
                        <c:ptCount val="1"/>
                        <c:pt idx="0">
                          <c:v>Dummy 1</c:v>
                        </c:pt>
                      </c15:dlblFieldTableCache>
                    </c15:dlblFTEntry>
                  </c15:dlblFieldTable>
                  <c15:showDataLabelsRange val="0"/>
                </c:ext>
                <c:ext xmlns:c16="http://schemas.microsoft.com/office/drawing/2014/chart" uri="{C3380CC4-5D6E-409C-BE32-E72D297353CC}">
                  <c16:uniqueId val="{00000000-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ITS_ENG!$G$3</c:f>
              <c:numCache>
                <c:formatCode>0%</c:formatCode>
                <c:ptCount val="1"/>
                <c:pt idx="0">
                  <c:v>0.19999999999999996</c:v>
                </c:pt>
              </c:numCache>
            </c:numRef>
          </c:xVal>
          <c:yVal>
            <c:numRef>
              <c:f>ITS_ENG!$H$3</c:f>
              <c:numCache>
                <c:formatCode>0.0%</c:formatCode>
                <c:ptCount val="1"/>
                <c:pt idx="0">
                  <c:v>0.02</c:v>
                </c:pt>
              </c:numCache>
            </c:numRef>
          </c:yVal>
          <c:bubbleSize>
            <c:numLit>
              <c:formatCode>General</c:formatCode>
              <c:ptCount val="1"/>
              <c:pt idx="0">
                <c:v>1</c:v>
              </c:pt>
            </c:numLit>
          </c:bubbleSize>
          <c:bubble3D val="0"/>
          <c:extLst>
            <c:ext xmlns:c16="http://schemas.microsoft.com/office/drawing/2014/chart" uri="{C3380CC4-5D6E-409C-BE32-E72D297353CC}">
              <c16:uniqueId val="{00000001-D5E1-B848-999B-BAC5EB9DBC5C}"/>
            </c:ext>
          </c:extLst>
        </c:ser>
        <c:ser>
          <c:idx val="1"/>
          <c:order val="1"/>
          <c:tx>
            <c:strRef>
              <c:f>ITS_ENG!$B$4</c:f>
              <c:strCache>
                <c:ptCount val="1"/>
                <c:pt idx="0">
                  <c:v>Dummy 2</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5.8227071616047996E-2"/>
                  <c:y val="-6.0437416058778608E-2"/>
                </c:manualLayout>
              </c:layout>
              <c:tx>
                <c:strRef>
                  <c:f>ITS_ENG!$B$4</c:f>
                  <c:strCache>
                    <c:ptCount val="1"/>
                    <c:pt idx="0">
                      <c:v>Dummy 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{4D2F3631-2EF3-BC49-B03E-9226C9B321EC}</c15:txfldGUID>
                      <c15:f>ITS_ENG!$B$4</c15:f>
                      <c15:dlblFieldTableCache>
                        <c:ptCount val="1"/>
                        <c:pt idx="0">
                          <c:v>Dummy 2</c:v>
                        </c:pt>
                      </c15:dlblFieldTableCache>
                    </c15:dlblFTEntry>
                  </c15:dlblFieldTable>
                  <c15:showDataLabelsRange val="0"/>
                </c:ext>
                <c:ext xmlns:c16="http://schemas.microsoft.com/office/drawing/2014/chart" uri="{C3380CC4-5D6E-409C-BE32-E72D297353CC}">
                  <c16:uniqueId val="{00000002-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ITS_ENG!$G$4</c:f>
              <c:numCache>
                <c:formatCode>0%</c:formatCode>
                <c:ptCount val="1"/>
                <c:pt idx="0">
                  <c:v>0.1515151515151516</c:v>
                </c:pt>
              </c:numCache>
            </c:numRef>
          </c:xVal>
          <c:yVal>
            <c:numRef>
              <c:f>ITS_ENG!$H$4</c:f>
              <c:numCache>
                <c:formatCode>0.0%</c:formatCode>
                <c:ptCount val="1"/>
                <c:pt idx="0">
                  <c:v>1.6666666666666666E-2</c:v>
                </c:pt>
              </c:numCache>
            </c:numRef>
          </c:yVal>
          <c:bubbleSize>
            <c:numLit>
              <c:formatCode>General</c:formatCode>
              <c:ptCount val="1"/>
              <c:pt idx="0">
                <c:v>1</c:v>
              </c:pt>
            </c:numLit>
          </c:bubbleSize>
          <c:bubble3D val="0"/>
          <c:extLst>
            <c:ext xmlns:c16="http://schemas.microsoft.com/office/drawing/2014/chart" uri="{C3380CC4-5D6E-409C-BE32-E72D297353CC}">
              <c16:uniqueId val="{00000003-D5E1-B848-999B-BAC5EB9DBC5C}"/>
            </c:ext>
          </c:extLst>
        </c:ser>
        <c:ser>
          <c:idx val="2"/>
          <c:order val="2"/>
          <c:tx>
            <c:strRef>
              <c:f>ITS_ENG!$B$5</c:f>
              <c:strCache>
                <c:ptCount val="1"/>
                <c:pt idx="0">
                  <c:v>Dummy 3</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ITS_ENG!$G$5</c:f>
              <c:numCache>
                <c:formatCode>0%</c:formatCode>
                <c:ptCount val="1"/>
                <c:pt idx="0">
                  <c:v>0.1020408163265305</c:v>
                </c:pt>
              </c:numCache>
            </c:numRef>
          </c:xVal>
          <c:yVal>
            <c:numRef>
              <c:f>ITS_ENG!$H$5</c:f>
              <c:numCache>
                <c:formatCode>0.0%</c:formatCode>
                <c:ptCount val="1"/>
                <c:pt idx="0">
                  <c:v>1.388888888888889E-2</c:v>
                </c:pt>
              </c:numCache>
            </c:numRef>
          </c:yVal>
          <c:bubbleSize>
            <c:numLit>
              <c:formatCode>General</c:formatCode>
              <c:ptCount val="1"/>
              <c:pt idx="0">
                <c:v>1</c:v>
              </c:pt>
            </c:numLit>
          </c:bubbleSize>
          <c:bubble3D val="0"/>
          <c:extLst>
            <c:ext xmlns:c16="http://schemas.microsoft.com/office/drawing/2014/chart" uri="{C3380CC4-5D6E-409C-BE32-E72D297353CC}">
              <c16:uniqueId val="{00000005-D5E1-B848-999B-BAC5EB9DBC5C}"/>
            </c:ext>
          </c:extLst>
        </c:ser>
        <c:ser>
          <c:idx val="3"/>
          <c:order val="3"/>
          <c:tx>
            <c:strRef>
              <c:f>ITS_ENG!$B$6</c:f>
              <c:strCache>
                <c:ptCount val="1"/>
                <c:pt idx="0">
                  <c:v>Dummy 4</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ITS_ENG!$B$6</c:f>
                  <c:strCache>
                    <c:ptCount val="1"/>
                    <c:pt idx="0">
                      <c:v>Dummy 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{3E5BD55C-A41E-304E-A3A9-C2EE6CA0D1A5}</c15:txfldGUID>
                      <c15:f>ITS_ENG!$B$6</c15:f>
                      <c15:dlblFieldTableCache>
                        <c:ptCount val="1"/>
                        <c:pt idx="0">
                          <c:v>Dummy 4</c:v>
                        </c:pt>
                      </c15:dlblFieldTableCache>
                    </c15:dlblFTEntry>
                  </c15:dlblFieldTable>
                  <c15:showDataLabelsRange val="0"/>
                </c:ext>
                <c:ext xmlns:c16="http://schemas.microsoft.com/office/drawing/2014/chart" uri="{C3380CC4-5D6E-409C-BE32-E72D297353CC}">
                  <c16:uniqueId val="{00000006-D5E1-B848-999B-BAC5EB9DBC5C}"/>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ITS_ENG!$G$6</c:f>
              <c:numCache>
                <c:formatCode>0%</c:formatCode>
                <c:ptCount val="1"/>
                <c:pt idx="0">
                  <c:v>0.16483516483516492</c:v>
                </c:pt>
              </c:numCache>
            </c:numRef>
          </c:xVal>
          <c:yVal>
            <c:numRef>
              <c:f>ITS_ENG!$H$6</c:f>
              <c:numCache>
                <c:formatCode>0.0%</c:formatCode>
                <c:ptCount val="1"/>
                <c:pt idx="0">
                  <c:v>1.1574074074074075E-2</c:v>
                </c:pt>
              </c:numCache>
            </c:numRef>
          </c:yVal>
          <c:bubbleSize>
            <c:numLit>
              <c:formatCode>General</c:formatCode>
              <c:ptCount val="1"/>
              <c:pt idx="0">
                <c:v>1</c:v>
              </c:pt>
            </c:numLit>
          </c:bubbleSize>
          <c:bubble3D val="0"/>
          <c:extLst>
            <c:ext xmlns:c16="http://schemas.microsoft.com/office/drawing/2014/chart" uri="{C3380CC4-5D6E-409C-BE32-E72D297353CC}">
              <c16:uniqueId val="{00000007-D5E1-B848-999B-BAC5EB9DBC5C}"/>
            </c:ext>
          </c:extLst>
        </c:ser>
        <c:ser>
          <c:idx val="4"/>
          <c:order val="4"/>
          <c:tx>
            <c:strRef>
              <c:f>ITS_ENG!$B$7</c:f>
              <c:strCache>
                <c:ptCount val="1"/>
                <c:pt idx="0">
                  <c:v>Dummy 5</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4.9033370828647114E-3"/>
                  <c:y val="6.4522160482446828E-3"/>
                </c:manualLayout>
              </c:layout>
              <c:tx>
                <c:strRef>
                  <c:f>ITS_ENG!$B$7</c:f>
                  <c:strCache>
                    <c:ptCount val="1"/>
                    <c:pt idx="0">
                      <c:v>Dummy 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{5EB22774-6E5E-5F45-A1A3-F3160675081E}</c15:txfldGUID>
                      <c15:f>ITS_ENG!$B$7</c15:f>
                      <c15:dlblFieldTableCache>
                        <c:ptCount val="1"/>
                        <c:pt idx="0">
                          <c:v>Dummy 5</c:v>
                        </c:pt>
                      </c15:dlblFieldTableCache>
                    </c15:dlblFTEntry>
                  </c15:dlblFieldTable>
                  <c15:showDataLabelsRange val="0"/>
                </c:ext>
                <c:ext xmlns:c16="http://schemas.microsoft.com/office/drawing/2014/chart" uri="{C3380CC4-5D6E-409C-BE32-E72D297353CC}">
                  <c16:uniqueId val="{00000008-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ITS_ENG!$G$7</c:f>
              <c:numCache>
                <c:formatCode>0%</c:formatCode>
                <c:ptCount val="1"/>
                <c:pt idx="0">
                  <c:v>5.1546391752577359E-2</c:v>
                </c:pt>
              </c:numCache>
            </c:numRef>
          </c:xVal>
          <c:yVal>
            <c:numRef>
              <c:f>ITS_ENG!$H$7</c:f>
              <c:numCache>
                <c:formatCode>0.0%</c:formatCode>
                <c:ptCount val="1"/>
                <c:pt idx="0">
                  <c:v>9.6450617283950629E-3</c:v>
                </c:pt>
              </c:numCache>
            </c:numRef>
          </c:yVal>
          <c:bubbleSize>
            <c:numLit>
              <c:formatCode>General</c:formatCode>
              <c:ptCount val="1"/>
              <c:pt idx="0">
                <c:v>1</c:v>
              </c:pt>
            </c:numLit>
          </c:bubbleSize>
          <c:bubble3D val="0"/>
          <c:extLst>
            <c:ext xmlns:c16="http://schemas.microsoft.com/office/drawing/2014/chart" uri="{C3380CC4-5D6E-409C-BE32-E72D297353CC}">
              <c16:uniqueId val="{00000009-D5E1-B848-999B-BAC5EB9DBC5C}"/>
            </c:ext>
          </c:extLst>
        </c:ser>
        <c:ser>
          <c:idx val="5"/>
          <c:order val="5"/>
          <c:tx>
            <c:strRef>
              <c:f>ITS_ENG!$B$8</c:f>
              <c:strCache>
                <c:ptCount val="1"/>
                <c:pt idx="0">
                  <c:v>Dummy 6</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xVal>
            <c:numRef>
              <c:f>ITS_ENG!$G$8</c:f>
              <c:numCache>
                <c:formatCode>0%</c:formatCode>
                <c:ptCount val="1"/>
                <c:pt idx="0">
                  <c:v>0.11111111111111116</c:v>
                </c:pt>
              </c:numCache>
            </c:numRef>
          </c:xVal>
          <c:yVal>
            <c:numRef>
              <c:f>ITS_ENG!$H$8</c:f>
              <c:numCache>
                <c:formatCode>0.0%</c:formatCode>
                <c:ptCount val="1"/>
                <c:pt idx="0">
                  <c:v>8.0375514403292197E-3</c:v>
                </c:pt>
              </c:numCache>
            </c:numRef>
          </c:yVal>
          <c:bubbleSize>
            <c:numLit>
              <c:formatCode>General</c:formatCode>
              <c:ptCount val="1"/>
              <c:pt idx="0">
                <c:v>1</c:v>
              </c:pt>
            </c:numLit>
          </c:bubbleSize>
          <c:bubble3D val="0"/>
          <c:extLst>
            <c:ext xmlns:c16="http://schemas.microsoft.com/office/drawing/2014/chart" uri="{C3380CC4-5D6E-409C-BE32-E72D297353CC}">
              <c16:uniqueId val="{0000000B-D5E1-B848-999B-BAC5EB9DBC5C}"/>
            </c:ext>
          </c:extLst>
        </c:ser>
        <c:ser>
          <c:idx val="6"/>
          <c:order val="6"/>
          <c:tx>
            <c:strRef>
              <c:f>ITS_ENG!$B$9</c:f>
              <c:strCache>
                <c:ptCount val="1"/>
                <c:pt idx="0">
                  <c:v>Dummy 7</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ITS_ENG!$B$9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{51047EFD-8FDF-9448-AFF4-B95DC19815B9}</c15:txfldGUID>
                      <c15:f>ITS_ENG!$B$9</c15:f>
                      <c15:dlblFieldTableCache>
                        <c:ptCount val="1"/>
                        <c:pt idx="0">
                          <c:v>Dummy 7</c:v>
                        </c:pt>
                      </c15:dlblFieldTableCache>
                    </c15:dlblFTEntry>
                  </c15:dlblFieldTable>
                  <c15:showDataLabelsRange val="0"/>
                </c:ext>
                <c:ext xmlns:c16="http://schemas.microsoft.com/office/drawing/2014/chart" uri="{C3380CC4-5D6E-409C-BE32-E72D297353CC}">
                  <c16:uniqueId val="{0000000C-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ITS_ENG!$G$9</c:f>
              <c:numCache>
                <c:formatCode>0%</c:formatCode>
                <c:ptCount val="1"/>
                <c:pt idx="0">
                  <c:v>0.18072289156626509</c:v>
                </c:pt>
              </c:numCache>
            </c:numRef>
          </c:xVal>
          <c:yVal>
            <c:numRef>
              <c:f>ITS_ENG!$H$9</c:f>
              <c:numCache>
                <c:formatCode>0.0%</c:formatCode>
                <c:ptCount val="1"/>
                <c:pt idx="0">
                  <c:v>6.6979595336076831E-3</c:v>
                </c:pt>
              </c:numCache>
            </c:numRef>
          </c:yVal>
          <c:bubbleSize>
            <c:numLit>
              <c:formatCode>General</c:formatCode>
              <c:ptCount val="1"/>
              <c:pt idx="0">
                <c:v>1</c:v>
              </c:pt>
            </c:numLit>
          </c:bubbleSize>
          <c:bubble3D val="0"/>
          <c:extLst>
            <c:ext xmlns:c16="http://schemas.microsoft.com/office/drawing/2014/chart" uri="{C3380CC4-5D6E-409C-BE32-E72D297353CC}">
              <c16:uniqueId val="{0000000D-D5E1-B848-999B-BAC5EB9DBC5C}"/>
            </c:ext>
          </c:extLst>
        </c:ser>
        <c:ser>
          <c:idx val="7"/>
          <c:order val="7"/>
          <c:tx>
            <c:strRef>
              <c:f>ITS_ENG!$B$10</c:f>
              <c:strCache>
                <c:ptCount val="1"/>
                <c:pt idx="0">
                  <c:v>Dummy 8</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8.9373828271473047E-4"/>
                  <c:y val="5.6619440128512243E-2"/>
                </c:manualLayout>
              </c:layout>
              <c:tx>
                <c:strRef>
                  <c:f>ITS_ENG!$B$10</c:f>
                  <c:strCache>
                    <c:ptCount val="1"/>
                    <c:pt idx="0">
                      <c:v>Dummy 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{9E8AEDE6-E10A-4040-8741-DC3FB229362A}</c15:txfldGUID>
                      <c15:f>ITS_ENG!$B$10</c15:f>
                      <c15:dlblFieldTableCache>
                        <c:ptCount val="1"/>
                        <c:pt idx="0">
                          <c:v>Dummy 8</c:v>
                        </c:pt>
                      </c15:dlblFieldTableCache>
                    </c15:dlblFTEntry>
                  </c15:dlblFieldTable>
                  <c15:showDataLabelsRange val="0"/>
                </c:ext>
                <c:ext xmlns:c16="http://schemas.microsoft.com/office/drawing/2014/chart" uri="{C3380CC4-5D6E-409C-BE32-E72D297353CC}">
                  <c16:uniqueId val="{0000000E-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ITS_ENG!$G$10</c:f>
              <c:numCache>
                <c:formatCode>0%</c:formatCode>
                <c:ptCount val="1"/>
                <c:pt idx="0">
                  <c:v>0</c:v>
                </c:pt>
              </c:numCache>
            </c:numRef>
          </c:xVal>
          <c:yVal>
            <c:numRef>
              <c:f>ITS_ENG!$H$10</c:f>
              <c:numCache>
                <c:formatCode>0.0%</c:formatCode>
                <c:ptCount val="1"/>
                <c:pt idx="0">
                  <c:v>5.5816329446730694E-3</c:v>
                </c:pt>
              </c:numCache>
            </c:numRef>
          </c:yVal>
          <c:bubbleSize>
            <c:numLit>
              <c:formatCode>General</c:formatCode>
              <c:ptCount val="1"/>
              <c:pt idx="0">
                <c:v>1</c:v>
              </c:pt>
            </c:numLit>
          </c:bubbleSize>
          <c:bubble3D val="0"/>
          <c:extLst>
            <c:ext xmlns:c16="http://schemas.microsoft.com/office/drawing/2014/chart" uri="{C3380CC4-5D6E-409C-BE32-E72D297353CC}">
              <c16:uniqueId val="{0000000F-D5E1-B848-999B-BAC5EB9DBC5C}"/>
            </c:ext>
          </c:extLst>
        </c:ser>
        <c:ser>
          <c:idx val="8"/>
          <c:order val="8"/>
          <c:tx>
            <c:strRef>
              <c:f>ITS_ENG!$B$11</c:f>
              <c:strCache>
                <c:ptCount val="1"/>
                <c:pt idx="0">
                  <c:v>Dummy 9</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8.4579527559055151E-2"/>
                  <c:y val="-5.3748452848076264E-2"/>
                </c:manualLayout>
              </c:layout>
              <c:tx>
                <c:strRef>
                  <c:f>ITS_ENG!$B$11</c:f>
                  <c:strCache>
                    <c:ptCount val="1"/>
                    <c:pt idx="0">
                      <c:v>Dummy 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{2286704A-9DD9-A346-88C5-BA117411525E}</c15:txfldGUID>
                      <c15:f>ITS_ENG!$B$11</c15:f>
                      <c15:dlblFieldTableCache>
                        <c:ptCount val="1"/>
                        <c:pt idx="0">
                          <c:v>Dummy 9</c:v>
                        </c:pt>
                      </c15:dlblFieldTableCache>
                    </c15:dlblFTEntry>
                  </c15:dlblFieldTable>
                  <c15:showDataLabelsRange val="0"/>
                </c:ext>
                <c:ext xmlns:c16="http://schemas.microsoft.com/office/drawing/2014/chart" uri="{C3380CC4-5D6E-409C-BE32-E72D297353CC}">
                  <c16:uniqueId val="{00000010-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ITS_ENG!$G$11</c:f>
              <c:numCache>
                <c:formatCode>0%</c:formatCode>
                <c:ptCount val="1"/>
                <c:pt idx="0">
                  <c:v>5.6179775280898792E-2</c:v>
                </c:pt>
              </c:numCache>
            </c:numRef>
          </c:xVal>
          <c:yVal>
            <c:numRef>
              <c:f>ITS_ENG!$H$11</c:f>
              <c:numCache>
                <c:formatCode>0.0%</c:formatCode>
                <c:ptCount val="1"/>
                <c:pt idx="0">
                  <c:v>4.6513607872275577E-3</c:v>
                </c:pt>
              </c:numCache>
            </c:numRef>
          </c:yVal>
          <c:bubbleSize>
            <c:numLit>
              <c:formatCode>General</c:formatCode>
              <c:ptCount val="1"/>
              <c:pt idx="0">
                <c:v>1</c:v>
              </c:pt>
            </c:numLit>
          </c:bubbleSize>
          <c:bubble3D val="0"/>
          <c:extLst>
            <c:ext xmlns:c16="http://schemas.microsoft.com/office/drawing/2014/chart" uri="{C3380CC4-5D6E-409C-BE32-E72D297353CC}">
              <c16:uniqueId val="{00000011-D5E1-B848-999B-BAC5EB9DBC5C}"/>
            </c:ext>
          </c:extLst>
        </c:ser>
        <c:ser>
          <c:idx val="9"/>
          <c:order val="9"/>
          <c:tx>
            <c:strRef>
              <c:f>ITS_ENG!$B$12</c:f>
              <c:strCache>
                <c:ptCount val="1"/>
                <c:pt idx="0">
                  <c:v>Dummy 10</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ITS_ENG!$B$12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{B334EF4D-8C20-DE45-BF60-8885208E781C}</c15:txfldGUID>
                      <c15:f>ITS_ENG!$B$12</c15:f>
                      <c15:dlblFieldTableCache>
                        <c:ptCount val="1"/>
                        <c:pt idx="0">
                          <c:v>Dummy 10</c:v>
                        </c:pt>
                      </c15:dlblFieldTableCache>
                    </c15:dlblFTEntry>
                  </c15:dlblFieldTable>
                  <c15:showDataLabelsRange val="0"/>
                </c:ext>
                <c:ext xmlns:c16="http://schemas.microsoft.com/office/drawing/2014/chart" uri="{C3380CC4-5D6E-409C-BE32-E72D297353CC}">
                  <c16:uniqueId val="{00000012-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ITS_ENG!$G$12</c:f>
              <c:numCache>
                <c:formatCode>0%</c:formatCode>
                <c:ptCount val="1"/>
                <c:pt idx="0">
                  <c:v>0.12195121951219523</c:v>
                </c:pt>
              </c:numCache>
            </c:numRef>
          </c:xVal>
          <c:yVal>
            <c:numRef>
              <c:f>ITS_ENG!$H$12</c:f>
              <c:numCache>
                <c:formatCode>0.0%</c:formatCode>
                <c:ptCount val="1"/>
                <c:pt idx="0">
                  <c:v>3.8761339893562982E-3</c:v>
                </c:pt>
              </c:numCache>
            </c:numRef>
          </c:yVal>
          <c:bubbleSize>
            <c:numLit>
              <c:formatCode>General</c:formatCode>
              <c:ptCount val="1"/>
              <c:pt idx="0">
                <c:v>1</c:v>
              </c:pt>
            </c:numLit>
          </c:bubbleSize>
          <c:bubble3D val="0"/>
          <c:extLst>
            <c:ext xmlns:c16="http://schemas.microsoft.com/office/drawing/2014/chart" uri="{C3380CC4-5D6E-409C-BE32-E72D297353CC}">
              <c16:uniqueId val="{00000013-D5E1-B848-999B-BAC5EB9DBC5C}"/>
            </c:ext>
          </c:extLst>
        </c:ser>
        <c:dLbls>
          <c:showLegendKey val="0"/>
          <c:showVal val="0"/>
          <c:showCatName val="0"/>
          <c:showSerName val="0"/>
          <c:showPercent val="0"/>
          <c:showBubbleSize val="0"/>
        </c:dLbls>
        <c:bubbleScale val="20"/>
        <c:showNegBubbles val="0"/>
        <c:axId val="2128299208"/>
        <c:axId val="2128304792"/>
      </c:bubbleChart>
      <c:valAx>
        <c:axId val="2128299208"/>
        <c:scaling>
          <c:orientation val="minMax"/>
        </c:scaling>
        <c:delete val="0"/>
        <c:axPos val="b"/>
        <c:title>
          <c:tx>
            <c:strRef>
              <c:f>ITS_ENG!$G$2</c:f>
              <c:strCache>
                <c:ptCount val="1"/>
                <c:pt idx="0">
                  <c:v>Growth 2022/23</c:v>
                </c:pt>
              </c:strCache>
            </c:strRef>
          </c:tx>
          <c:overlay val="0"/>
          <c:txPr>
            <a:bodyPr/>
            <a:lstStyle/>
            <a:p>
              <a:pPr>
                <a:defRPr/>
              </a:pPr>
              <a:endParaRPr lang="en-RO"/>
            </a:p>
          </c:txPr>
        </c:title>
        <c:numFmt formatCode="0%" sourceLinked="1"/>
        <c:majorTickMark val="out"/>
        <c:minorTickMark val="none"/>
        <c:tickLblPos val="nextTo"/>
        <c:crossAx val="2128304792"/>
        <c:crosses val="autoZero"/>
        <c:crossBetween val="midCat"/>
      </c:valAx>
      <c:valAx>
        <c:axId val="2128304792"/>
        <c:scaling>
          <c:orientation val="minMax"/>
          <c:min val="0"/>
        </c:scaling>
        <c:delete val="0"/>
        <c:axPos val="l"/>
        <c:title>
          <c:tx>
            <c:strRef>
              <c:f>ITS_ENG!$H$2</c:f>
              <c:strCache>
                <c:ptCount val="1"/>
                <c:pt idx="0">
                  <c:v>Market Share 2023</c:v>
                </c:pt>
              </c:strCache>
            </c:strRef>
          </c:tx>
          <c:overlay val="0"/>
          <c:txPr>
            <a:bodyPr/>
            <a:lstStyle/>
            <a:p>
              <a:pPr>
                <a:defRPr/>
              </a:pPr>
              <a:endParaRPr lang="en-RO"/>
            </a:p>
          </c:txPr>
        </c:title>
        <c:numFmt formatCode="0%" sourceLinked="0"/>
        <c:majorTickMark val="out"/>
        <c:minorTickMark val="none"/>
        <c:tickLblPos val="low"/>
        <c:crossAx val="2128299208"/>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ITS_MC_ENG!$B$3</c:f>
              <c:strCache>
                <c:ptCount val="1"/>
                <c:pt idx="0">
                  <c:v>Dummy 1</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ITS_MC_ENG!$B$3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{0E6094A8-42B5-AF4B-AF3B-61B0A7958B23}</c15:txfldGUID>
                      <c15:f>ITS_MC_ENG!$B$3</c15:f>
                      <c15:dlblFieldTableCache>
                        <c:ptCount val="1"/>
                        <c:pt idx="0">
                          <c:v>Dummy 1</c:v>
                        </c:pt>
                      </c15:dlblFieldTableCache>
                    </c15:dlblFTEntry>
                  </c15:dlblFieldTable>
                  <c15:showDataLabelsRange val="0"/>
                </c:ext>
                <c:ext xmlns:c16="http://schemas.microsoft.com/office/drawing/2014/chart" uri="{C3380CC4-5D6E-409C-BE32-E72D297353CC}">
                  <c16:uniqueId val="{00000000-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ITS_MC_ENG!$G$3</c:f>
              <c:numCache>
                <c:formatCode>0%</c:formatCode>
                <c:ptCount val="1"/>
                <c:pt idx="0">
                  <c:v>0.19999999999999996</c:v>
                </c:pt>
              </c:numCache>
            </c:numRef>
          </c:xVal>
          <c:yVal>
            <c:numRef>
              <c:f>ITS_MC_ENG!$H$3</c:f>
              <c:numCache>
                <c:formatCode>0.0%</c:formatCode>
                <c:ptCount val="1"/>
                <c:pt idx="0">
                  <c:v>0.02</c:v>
                </c:pt>
              </c:numCache>
            </c:numRef>
          </c:yVal>
          <c:bubbleSize>
            <c:numLit>
              <c:formatCode>General</c:formatCode>
              <c:ptCount val="1"/>
              <c:pt idx="0">
                <c:v>1</c:v>
              </c:pt>
            </c:numLit>
          </c:bubbleSize>
          <c:bubble3D val="0"/>
          <c:extLst>
            <c:ext xmlns:c16="http://schemas.microsoft.com/office/drawing/2014/chart" uri="{C3380CC4-5D6E-409C-BE32-E72D297353CC}">
              <c16:uniqueId val="{00000001-AB5A-6A4B-BC8C-A61C4AB853C1}"/>
            </c:ext>
          </c:extLst>
        </c:ser>
        <c:ser>
          <c:idx val="1"/>
          <c:order val="1"/>
          <c:tx>
            <c:strRef>
              <c:f>ITS_MC_ENG!$B$4</c:f>
              <c:strCache>
                <c:ptCount val="1"/>
                <c:pt idx="0">
                  <c:v>Dummy 2</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ITS_MC_ENG!$B$4</c:f>
                  <c:strCache>
                    <c:ptCount val="1"/>
                    <c:pt idx="0">
                      <c:v>Dummy 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{F2AE8828-DC05-1948-BD5D-7624CB0B4ED8}</c15:txfldGUID>
                      <c15:f>ITS_MC_ENG!$B$4</c15:f>
                      <c15:dlblFieldTableCache>
                        <c:ptCount val="1"/>
                        <c:pt idx="0">
                          <c:v>Dummy 2</c:v>
                        </c:pt>
                      </c15:dlblFieldTableCache>
                    </c15:dlblFTEntry>
                  </c15:dlblFieldTable>
                  <c15:showDataLabelsRange val="0"/>
                </c:ext>
                <c:ext xmlns:c16="http://schemas.microsoft.com/office/drawing/2014/chart" uri="{C3380CC4-5D6E-409C-BE32-E72D297353CC}">
                  <c16:uniqueId val="{00000002-AB5A-6A4B-BC8C-A61C4AB853C1}"/>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ITS_MC_ENG!$G$4</c:f>
              <c:numCache>
                <c:formatCode>0%</c:formatCode>
                <c:ptCount val="1"/>
                <c:pt idx="0">
                  <c:v>0.1515151515151516</c:v>
                </c:pt>
              </c:numCache>
            </c:numRef>
          </c:xVal>
          <c:yVal>
            <c:numRef>
              <c:f>ITS_MC_ENG!$H$4</c:f>
              <c:numCache>
                <c:formatCode>0.0%</c:formatCode>
                <c:ptCount val="1"/>
                <c:pt idx="0">
                  <c:v>1.6666666666666666E-2</c:v>
                </c:pt>
              </c:numCache>
            </c:numRef>
          </c:yVal>
          <c:bubbleSize>
            <c:numLit>
              <c:formatCode>General</c:formatCode>
              <c:ptCount val="1"/>
              <c:pt idx="0">
                <c:v>1</c:v>
              </c:pt>
            </c:numLit>
          </c:bubbleSize>
          <c:bubble3D val="0"/>
          <c:extLst>
            <c:ext xmlns:c16="http://schemas.microsoft.com/office/drawing/2014/chart" uri="{C3380CC4-5D6E-409C-BE32-E72D297353CC}">
              <c16:uniqueId val="{00000003-AB5A-6A4B-BC8C-A61C4AB853C1}"/>
            </c:ext>
          </c:extLst>
        </c:ser>
        <c:ser>
          <c:idx val="2"/>
          <c:order val="2"/>
          <c:tx>
            <c:strRef>
              <c:f>ITS_MC_ENG!$B$5</c:f>
              <c:strCache>
                <c:ptCount val="1"/>
                <c:pt idx="0">
                  <c:v>Dummy 3</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ITS_MC_ENG!$B$5</c:f>
                  <c:strCache>
                    <c:ptCount val="1"/>
                    <c:pt idx="0">
                      <c:v>Dummy 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{EADD2C7B-C3C7-CD4A-A2B3-E53F238F77DB}</c15:txfldGUID>
                      <c15:f>ITS_MC_ENG!$B$5</c15:f>
                      <c15:dlblFieldTableCache>
                        <c:ptCount val="1"/>
                        <c:pt idx="0">
                          <c:v>Dummy 3</c:v>
                        </c:pt>
                      </c15:dlblFieldTableCache>
                    </c15:dlblFTEntry>
                  </c15:dlblFieldTable>
                  <c15:showDataLabelsRange val="0"/>
                </c:ext>
                <c:ext xmlns:c16="http://schemas.microsoft.com/office/drawing/2014/chart" uri="{C3380CC4-5D6E-409C-BE32-E72D297353CC}">
                  <c16:uniqueId val="{00000004-AB5A-6A4B-BC8C-A61C4AB853C1}"/>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ITS_MC_ENG!$G$5</c:f>
              <c:numCache>
                <c:formatCode>0%</c:formatCode>
                <c:ptCount val="1"/>
                <c:pt idx="0">
                  <c:v>0.1020408163265305</c:v>
                </c:pt>
              </c:numCache>
            </c:numRef>
          </c:xVal>
          <c:yVal>
            <c:numRef>
              <c:f>ITS_MC_ENG!$H$5</c:f>
              <c:numCache>
                <c:formatCode>0.0%</c:formatCode>
                <c:ptCount val="1"/>
                <c:pt idx="0">
                  <c:v>1.388888888888889E-2</c:v>
                </c:pt>
              </c:numCache>
            </c:numRef>
          </c:yVal>
          <c:bubbleSize>
            <c:numLit>
              <c:formatCode>General</c:formatCode>
              <c:ptCount val="1"/>
              <c:pt idx="0">
                <c:v>1</c:v>
              </c:pt>
            </c:numLit>
          </c:bubbleSize>
          <c:bubble3D val="0"/>
          <c:extLst>
            <c:ext xmlns:c16="http://schemas.microsoft.com/office/drawing/2014/chart" uri="{C3380CC4-5D6E-409C-BE32-E72D297353CC}">
              <c16:uniqueId val="{00000005-AB5A-6A4B-BC8C-A61C4AB853C1}"/>
            </c:ext>
          </c:extLst>
        </c:ser>
        <c:ser>
          <c:idx val="3"/>
          <c:order val="3"/>
          <c:tx>
            <c:strRef>
              <c:f>ITS_MC_ENG!$B$6</c:f>
              <c:strCache>
                <c:ptCount val="1"/>
                <c:pt idx="0">
                  <c:v>Dummy 4</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xVal>
            <c:numRef>
              <c:f>ITS_MC_ENG!$G$6</c:f>
              <c:numCache>
                <c:formatCode>0%</c:formatCode>
                <c:ptCount val="1"/>
                <c:pt idx="0">
                  <c:v>0.16483516483516492</c:v>
                </c:pt>
              </c:numCache>
            </c:numRef>
          </c:xVal>
          <c:yVal>
            <c:numRef>
              <c:f>ITS_MC_ENG!$H$6</c:f>
              <c:numCache>
                <c:formatCode>0.0%</c:formatCode>
                <c:ptCount val="1"/>
                <c:pt idx="0">
                  <c:v>1.1574074074074075E-2</c:v>
                </c:pt>
              </c:numCache>
            </c:numRef>
          </c:yVal>
          <c:bubbleSize>
            <c:numLit>
              <c:formatCode>General</c:formatCode>
              <c:ptCount val="1"/>
              <c:pt idx="0">
                <c:v>1</c:v>
              </c:pt>
            </c:numLit>
          </c:bubbleSize>
          <c:bubble3D val="0"/>
          <c:extLst>
            <c:ext xmlns:c16="http://schemas.microsoft.com/office/drawing/2014/chart" uri="{C3380CC4-5D6E-409C-BE32-E72D297353CC}">
              <c16:uniqueId val="{00000007-AB5A-6A4B-BC8C-A61C4AB853C1}"/>
            </c:ext>
          </c:extLst>
        </c:ser>
        <c:ser>
          <c:idx val="4"/>
          <c:order val="4"/>
          <c:tx>
            <c:strRef>
              <c:f>ITS_MC_ENG!$B$7</c:f>
              <c:strCache>
                <c:ptCount val="1"/>
                <c:pt idx="0">
                  <c:v>Dummy 5</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layout>
                <c:manualLayout>
                  <c:x val="-7.5379527559055123E-2"/>
                  <c:y val="7.7159824085534456E-2"/>
                </c:manualLayout>
              </c:layout>
              <c:tx>
                <c:strRef>
                  <c:f>ITS_MC_ENG!$B$7</c:f>
                  <c:strCache>
                    <c:ptCount val="1"/>
                    <c:pt idx="0">
                      <c:v>Dummy 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{E100426E-6576-E842-8D57-CCCFE8D01B51}</c15:txfldGUID>
                      <c15:f>ITS_MC_ENG!$B$7</c15:f>
                      <c15:dlblFieldTableCache>
                        <c:ptCount val="1"/>
                        <c:pt idx="0">
                          <c:v>Dummy 5</c:v>
                        </c:pt>
                      </c15:dlblFieldTableCache>
                    </c15:dlblFTEntry>
                  </c15:dlblFieldTable>
                  <c15:showDataLabelsRange val="0"/>
                </c:ext>
                <c:ext xmlns:c16="http://schemas.microsoft.com/office/drawing/2014/chart" uri="{C3380CC4-5D6E-409C-BE32-E72D297353CC}">
                  <c16:uniqueId val="{00000008-AB5A-6A4B-BC8C-A61C4AB853C1}"/>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ITS_MC_ENG!$G$7</c:f>
              <c:numCache>
                <c:formatCode>0%</c:formatCode>
                <c:ptCount val="1"/>
                <c:pt idx="0">
                  <c:v>5.1546391752577359E-2</c:v>
                </c:pt>
              </c:numCache>
            </c:numRef>
          </c:xVal>
          <c:yVal>
            <c:numRef>
              <c:f>ITS_MC_ENG!$H$7</c:f>
              <c:numCache>
                <c:formatCode>0.0%</c:formatCode>
                <c:ptCount val="1"/>
                <c:pt idx="0">
                  <c:v>9.6450617283950629E-3</c:v>
                </c:pt>
              </c:numCache>
            </c:numRef>
          </c:yVal>
          <c:bubbleSize>
            <c:numLit>
              <c:formatCode>General</c:formatCode>
              <c:ptCount val="1"/>
              <c:pt idx="0">
                <c:v>1</c:v>
              </c:pt>
            </c:numLit>
          </c:bubbleSize>
          <c:bubble3D val="0"/>
          <c:extLst>
            <c:ext xmlns:c16="http://schemas.microsoft.com/office/drawing/2014/chart" uri="{C3380CC4-5D6E-409C-BE32-E72D297353CC}">
              <c16:uniqueId val="{00000009-AB5A-6A4B-BC8C-A61C4AB853C1}"/>
            </c:ext>
          </c:extLst>
        </c:ser>
        <c:ser>
          <c:idx val="5"/>
          <c:order val="5"/>
          <c:tx>
            <c:strRef>
              <c:f>ITS_MC_ENG!$B$8</c:f>
              <c:strCache>
                <c:ptCount val="1"/>
                <c:pt idx="0">
                  <c:v>Dummy 6</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ITS_MC_ENG!$B$8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{AB4B4542-1341-6A4E-B373-EE4F480314BF}</c15:txfldGUID>
                      <c15:f>ITS_MC_ENG!$B$8</c15:f>
                      <c15:dlblFieldTableCache>
                        <c:ptCount val="1"/>
                        <c:pt idx="0">
                          <c:v>Dummy 6</c:v>
                        </c:pt>
                      </c15:dlblFieldTableCache>
                    </c15:dlblFTEntry>
                  </c15:dlblFieldTable>
                  <c15:showDataLabelsRange val="0"/>
                </c:ext>
                <c:ext xmlns:c16="http://schemas.microsoft.com/office/drawing/2014/chart" uri="{C3380CC4-5D6E-409C-BE32-E72D297353CC}">
                  <c16:uniqueId val="{0000000A-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ITS_MC_ENG!$G$8</c:f>
              <c:numCache>
                <c:formatCode>0%</c:formatCode>
                <c:ptCount val="1"/>
                <c:pt idx="0">
                  <c:v>0.11111111111111116</c:v>
                </c:pt>
              </c:numCache>
            </c:numRef>
          </c:xVal>
          <c:yVal>
            <c:numRef>
              <c:f>ITS_MC_ENG!$H$8</c:f>
              <c:numCache>
                <c:formatCode>0.0%</c:formatCode>
                <c:ptCount val="1"/>
                <c:pt idx="0">
                  <c:v>8.0375514403292197E-3</c:v>
                </c:pt>
              </c:numCache>
            </c:numRef>
          </c:yVal>
          <c:bubbleSize>
            <c:numLit>
              <c:formatCode>General</c:formatCode>
              <c:ptCount val="1"/>
              <c:pt idx="0">
                <c:v>1</c:v>
              </c:pt>
            </c:numLit>
          </c:bubbleSize>
          <c:bubble3D val="0"/>
          <c:extLst>
            <c:ext xmlns:c16="http://schemas.microsoft.com/office/drawing/2014/chart" uri="{C3380CC4-5D6E-409C-BE32-E72D297353CC}">
              <c16:uniqueId val="{0000000B-AB5A-6A4B-BC8C-A61C4AB853C1}"/>
            </c:ext>
          </c:extLst>
        </c:ser>
        <c:ser>
          <c:idx val="6"/>
          <c:order val="6"/>
          <c:tx>
            <c:strRef>
              <c:f>ITS_MC_ENG!$B$9</c:f>
              <c:strCache>
                <c:ptCount val="1"/>
                <c:pt idx="0">
                  <c:v>Dummy 7</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xVal>
            <c:numRef>
              <c:f>ITS_MC_ENG!$G$9</c:f>
              <c:numCache>
                <c:formatCode>0%</c:formatCode>
                <c:ptCount val="1"/>
                <c:pt idx="0">
                  <c:v>0.18072289156626509</c:v>
                </c:pt>
              </c:numCache>
            </c:numRef>
          </c:xVal>
          <c:yVal>
            <c:numRef>
              <c:f>ITS_MC_ENG!$H$9</c:f>
              <c:numCache>
                <c:formatCode>0.0%</c:formatCode>
                <c:ptCount val="1"/>
                <c:pt idx="0">
                  <c:v>6.6979595336076831E-3</c:v>
                </c:pt>
              </c:numCache>
            </c:numRef>
          </c:yVal>
          <c:bubbleSize>
            <c:numLit>
              <c:formatCode>General</c:formatCode>
              <c:ptCount val="1"/>
              <c:pt idx="0">
                <c:v>1</c:v>
              </c:pt>
            </c:numLit>
          </c:bubbleSize>
          <c:bubble3D val="0"/>
          <c:extLst>
            <c:ext xmlns:c16="http://schemas.microsoft.com/office/drawing/2014/chart" uri="{C3380CC4-5D6E-409C-BE32-E72D297353CC}">
              <c16:uniqueId val="{0000000D-AB5A-6A4B-BC8C-A61C4AB853C1}"/>
            </c:ext>
          </c:extLst>
        </c:ser>
        <c:ser>
          <c:idx val="7"/>
          <c:order val="7"/>
          <c:tx>
            <c:strRef>
              <c:f>ITS_MC_ENG!$B$10</c:f>
              <c:strCache>
                <c:ptCount val="1"/>
                <c:pt idx="0">
                  <c:v>Dummy 8</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ITS_MC_ENG!$B$10</c:f>
                  <c:strCache>
                    <c:ptCount val="1"/>
                    <c:pt idx="0">
                      <c:v>Dummy 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{D6834FA0-1193-4F49-9526-FC8062458E69}</c15:txfldGUID>
                      <c15:f>ITS_MC_ENG!$B$10</c15:f>
                      <c15:dlblFieldTableCache>
                        <c:ptCount val="1"/>
                        <c:pt idx="0">
                          <c:v>Dummy 8</c:v>
                        </c:pt>
                      </c15:dlblFieldTableCache>
                    </c15:dlblFTEntry>
                  </c15:dlblFieldTable>
                  <c15:showDataLabelsRange val="0"/>
                </c:ext>
                <c:ext xmlns:c16="http://schemas.microsoft.com/office/drawing/2014/chart" uri="{C3380CC4-5D6E-409C-BE32-E72D297353CC}">
                  <c16:uniqueId val="{0000000E-AB5A-6A4B-BC8C-A61C4AB853C1}"/>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ITS_MC_ENG!$G$10</c:f>
              <c:numCache>
                <c:formatCode>0%</c:formatCode>
                <c:ptCount val="1"/>
                <c:pt idx="0">
                  <c:v>0</c:v>
                </c:pt>
              </c:numCache>
            </c:numRef>
          </c:xVal>
          <c:yVal>
            <c:numRef>
              <c:f>ITS_MC_ENG!$H$10</c:f>
              <c:numCache>
                <c:formatCode>0.0%</c:formatCode>
                <c:ptCount val="1"/>
                <c:pt idx="0">
                  <c:v>5.5816329446730694E-3</c:v>
                </c:pt>
              </c:numCache>
            </c:numRef>
          </c:yVal>
          <c:bubbleSize>
            <c:numLit>
              <c:formatCode>General</c:formatCode>
              <c:ptCount val="1"/>
              <c:pt idx="0">
                <c:v>1</c:v>
              </c:pt>
            </c:numLit>
          </c:bubbleSize>
          <c:bubble3D val="0"/>
          <c:extLst>
            <c:ext xmlns:c16="http://schemas.microsoft.com/office/drawing/2014/chart" uri="{C3380CC4-5D6E-409C-BE32-E72D297353CC}">
              <c16:uniqueId val="{0000000F-AB5A-6A4B-BC8C-A61C4AB853C1}"/>
            </c:ext>
          </c:extLst>
        </c:ser>
        <c:ser>
          <c:idx val="8"/>
          <c:order val="8"/>
          <c:tx>
            <c:strRef>
              <c:f>ITS_MC_ENG!$B$11</c:f>
              <c:strCache>
                <c:ptCount val="1"/>
                <c:pt idx="0">
                  <c:v>Dummy 9</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ITS_MC_ENG!$B$11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{B7B3B77C-DC32-1143-AC68-DD58644AF924}</c15:txfldGUID>
                      <c15:f>ITS_MC_ENG!$B$11</c15:f>
                      <c15:dlblFieldTableCache>
                        <c:ptCount val="1"/>
                        <c:pt idx="0">
                          <c:v>Dummy 9</c:v>
                        </c:pt>
                      </c15:dlblFieldTableCache>
                    </c15:dlblFTEntry>
                  </c15:dlblFieldTable>
                  <c15:showDataLabelsRange val="0"/>
                </c:ext>
                <c:ext xmlns:c16="http://schemas.microsoft.com/office/drawing/2014/chart" uri="{C3380CC4-5D6E-409C-BE32-E72D297353CC}">
                  <c16:uniqueId val="{00000010-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ITS_MC_ENG!$G$11</c:f>
              <c:numCache>
                <c:formatCode>0%</c:formatCode>
                <c:ptCount val="1"/>
                <c:pt idx="0">
                  <c:v>5.6179775280898792E-2</c:v>
                </c:pt>
              </c:numCache>
            </c:numRef>
          </c:xVal>
          <c:yVal>
            <c:numRef>
              <c:f>ITS_MC_ENG!$H$11</c:f>
              <c:numCache>
                <c:formatCode>0.0%</c:formatCode>
                <c:ptCount val="1"/>
                <c:pt idx="0">
                  <c:v>4.6513607872275577E-3</c:v>
                </c:pt>
              </c:numCache>
            </c:numRef>
          </c:yVal>
          <c:bubbleSize>
            <c:numLit>
              <c:formatCode>General</c:formatCode>
              <c:ptCount val="1"/>
              <c:pt idx="0">
                <c:v>1</c:v>
              </c:pt>
            </c:numLit>
          </c:bubbleSize>
          <c:bubble3D val="0"/>
          <c:extLst>
            <c:ext xmlns:c16="http://schemas.microsoft.com/office/drawing/2014/chart" uri="{C3380CC4-5D6E-409C-BE32-E72D297353CC}">
              <c16:uniqueId val="{00000011-AB5A-6A4B-BC8C-A61C4AB853C1}"/>
            </c:ext>
          </c:extLst>
        </c:ser>
        <c:ser>
          <c:idx val="9"/>
          <c:order val="9"/>
          <c:tx>
            <c:strRef>
              <c:f>ITS_MC_ENG!$B$12</c:f>
              <c:strCache>
                <c:ptCount val="1"/>
                <c:pt idx="0">
                  <c:v>Dummy 10</c:v>
                </c:pt>
              </c:strCache>
            </c:strRef>
          </c:tx>
          <c:spPr>
            <a:solidFill>
              <a:srgbClr val="14843B"/>
            </a:solidFill>
            <a:ln w="6350">
              <a:solidFill>
                <a:schemeClr val="bg1"/>
              </a:solidFill>
            </a:ln>
            <a:effectLst>
              <a:outerShdw blurRad="50800" dist="38100" dir="2700000" algn="tl" rotWithShape="0">
                <a:srgbClr val="000000">
                  <a:alpha val="43000"/>
                </a:srgbClr>
              </a:outerShdw>
            </a:effectLst>
          </c:spPr>
          <c:invertIfNegative val="0"/>
          <c:dLbls>
            <c:dLbl>
              <c:idx val="0"/>
              <c:tx>
                <c:strRef>
                  <c:f>ITS_MC_ENG!$B$12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{E5CD6BB3-B23F-D043-9489-2DD88013A879}</c15:txfldGUID>
                      <c15:f>ITS_MC_ENG!$B$12</c15:f>
                      <c15:dlblFieldTableCache>
                        <c:ptCount val="1"/>
                        <c:pt idx="0">
                          <c:v>Dummy 10</c:v>
                        </c:pt>
                      </c15:dlblFieldTableCache>
                    </c15:dlblFTEntry>
                  </c15:dlblFieldTable>
                  <c15:showDataLabelsRange val="0"/>
                </c:ext>
                <c:ext xmlns:c16="http://schemas.microsoft.com/office/drawing/2014/chart" uri="{C3380CC4-5D6E-409C-BE32-E72D297353CC}">
                  <c16:uniqueId val="{00000012-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ITS_MC_ENG!$G$12</c:f>
              <c:numCache>
                <c:formatCode>0%</c:formatCode>
                <c:ptCount val="1"/>
                <c:pt idx="0">
                  <c:v>0.12195121951219523</c:v>
                </c:pt>
              </c:numCache>
            </c:numRef>
          </c:xVal>
          <c:yVal>
            <c:numRef>
              <c:f>ITS_MC_ENG!$H$12</c:f>
              <c:numCache>
                <c:formatCode>0.0%</c:formatCode>
                <c:ptCount val="1"/>
                <c:pt idx="0">
                  <c:v>3.8761339893562982E-3</c:v>
                </c:pt>
              </c:numCache>
            </c:numRef>
          </c:yVal>
          <c:bubbleSize>
            <c:numLit>
              <c:formatCode>General</c:formatCode>
              <c:ptCount val="1"/>
              <c:pt idx="0">
                <c:v>1</c:v>
              </c:pt>
            </c:numLit>
          </c:bubbleSize>
          <c:bubble3D val="0"/>
          <c:extLst>
            <c:ext xmlns:c16="http://schemas.microsoft.com/office/drawing/2014/chart" uri="{C3380CC4-5D6E-409C-BE32-E72D297353CC}">
              <c16:uniqueId val="{00000013-AB5A-6A4B-BC8C-A61C4AB853C1}"/>
            </c:ext>
          </c:extLst>
        </c:ser>
        <c:dLbls>
          <c:showLegendKey val="0"/>
          <c:showVal val="0"/>
          <c:showCatName val="0"/>
          <c:showSerName val="0"/>
          <c:showPercent val="0"/>
          <c:showBubbleSize val="0"/>
        </c:dLbls>
        <c:bubbleScale val="20"/>
        <c:showNegBubbles val="0"/>
        <c:axId val="2130135640"/>
        <c:axId val="2130141224"/>
      </c:bubbleChart>
      <c:valAx>
        <c:axId val="2130135640"/>
        <c:scaling>
          <c:orientation val="minMax"/>
        </c:scaling>
        <c:delete val="0"/>
        <c:axPos val="b"/>
        <c:title>
          <c:tx>
            <c:strRef>
              <c:f>ITS_MC_ENG!$G$2</c:f>
              <c:strCache>
                <c:ptCount val="1"/>
                <c:pt idx="0">
                  <c:v>Growth 2022/23</c:v>
                </c:pt>
              </c:strCache>
            </c:strRef>
          </c:tx>
          <c:overlay val="0"/>
          <c:txPr>
            <a:bodyPr/>
            <a:lstStyle/>
            <a:p>
              <a:pPr>
                <a:defRPr/>
              </a:pPr>
              <a:endParaRPr lang="en-RO"/>
            </a:p>
          </c:txPr>
        </c:title>
        <c:numFmt formatCode="0%" sourceLinked="1"/>
        <c:majorTickMark val="out"/>
        <c:minorTickMark val="none"/>
        <c:tickLblPos val="nextTo"/>
        <c:crossAx val="2130141224"/>
        <c:crosses val="autoZero"/>
        <c:crossBetween val="midCat"/>
      </c:valAx>
      <c:valAx>
        <c:axId val="2130141224"/>
        <c:scaling>
          <c:orientation val="minMax"/>
          <c:min val="0"/>
        </c:scaling>
        <c:delete val="0"/>
        <c:axPos val="l"/>
        <c:title>
          <c:tx>
            <c:strRef>
              <c:f>ITS_MC_ENG!$H$2</c:f>
              <c:strCache>
                <c:ptCount val="1"/>
                <c:pt idx="0">
                  <c:v>Market Share 2023</c:v>
                </c:pt>
              </c:strCache>
            </c:strRef>
          </c:tx>
          <c:overlay val="0"/>
          <c:txPr>
            <a:bodyPr/>
            <a:lstStyle/>
            <a:p>
              <a:pPr>
                <a:defRPr/>
              </a:pPr>
              <a:endParaRPr lang="en-RO"/>
            </a:p>
          </c:txPr>
        </c:title>
        <c:numFmt formatCode="0%" sourceLinked="0"/>
        <c:majorTickMark val="out"/>
        <c:minorTickMark val="none"/>
        <c:tickLblPos val="low"/>
        <c:crossAx val="2130135640"/>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863599</xdr:colOff>
      <xdr:row>29</xdr:row>
      <xdr:rowOff>215900</xdr:rowOff>
    </xdr:from>
    <xdr:to>
      <xdr:col>10</xdr:col>
      <xdr:colOff>278711</xdr:colOff>
      <xdr:row>35</xdr:row>
      <xdr:rowOff>127000</xdr:rowOff>
    </xdr:to>
    <xdr:pic>
      <xdr:nvPicPr>
        <xdr:cNvPr id="4" name="Picture 3">
          <a:extLst>
            <a:ext uri="{FF2B5EF4-FFF2-40B4-BE49-F238E27FC236}">
              <a16:creationId xmlns:a16="http://schemas.microsoft.com/office/drawing/2014/main" id="{ED4FA527-5EA8-CB47-97EE-098A3A109967}"/>
            </a:ext>
          </a:extLst>
        </xdr:cNvPr>
        <xdr:cNvPicPr>
          <a:picLocks noChangeAspect="1"/>
        </xdr:cNvPicPr>
      </xdr:nvPicPr>
      <xdr:blipFill>
        <a:blip xmlns:r="http://schemas.openxmlformats.org/officeDocument/2006/relationships" r:embed="rId1"/>
        <a:stretch>
          <a:fillRect/>
        </a:stretch>
      </xdr:blipFill>
      <xdr:spPr>
        <a:xfrm>
          <a:off x="11252199" y="6845300"/>
          <a:ext cx="2310712" cy="1282700"/>
        </a:xfrm>
        <a:prstGeom prst="rect">
          <a:avLst/>
        </a:prstGeom>
      </xdr:spPr>
    </xdr:pic>
    <xdr:clientData/>
  </xdr:twoCellAnchor>
  <xdr:twoCellAnchor editAs="oneCell">
    <xdr:from>
      <xdr:col>5</xdr:col>
      <xdr:colOff>0</xdr:colOff>
      <xdr:row>30</xdr:row>
      <xdr:rowOff>1270</xdr:rowOff>
    </xdr:from>
    <xdr:to>
      <xdr:col>7</xdr:col>
      <xdr:colOff>373886</xdr:colOff>
      <xdr:row>35</xdr:row>
      <xdr:rowOff>138430</xdr:rowOff>
    </xdr:to>
    <xdr:pic>
      <xdr:nvPicPr>
        <xdr:cNvPr id="8" name="Picture 7">
          <a:extLst>
            <a:ext uri="{FF2B5EF4-FFF2-40B4-BE49-F238E27FC236}">
              <a16:creationId xmlns:a16="http://schemas.microsoft.com/office/drawing/2014/main" id="{2B0898A3-FF68-8A47-B58C-F6FD31039860}"/>
            </a:ext>
          </a:extLst>
        </xdr:cNvPr>
        <xdr:cNvPicPr>
          <a:picLocks noChangeAspect="1"/>
        </xdr:cNvPicPr>
      </xdr:nvPicPr>
      <xdr:blipFill>
        <a:blip xmlns:r="http://schemas.openxmlformats.org/officeDocument/2006/relationships" r:embed="rId2"/>
        <a:stretch>
          <a:fillRect/>
        </a:stretch>
      </xdr:blipFill>
      <xdr:spPr>
        <a:xfrm>
          <a:off x="7632700" y="7316470"/>
          <a:ext cx="2304286" cy="12801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12</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FD58E109-9EDC-F74B-AF07-C0B9FE9954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c:userShapes xmlns:c="http://schemas.openxmlformats.org/drawingml/2006/chart">
  <cdr:relSizeAnchor xmlns:cdr="http://schemas.openxmlformats.org/drawingml/2006/chartDrawing">
    <cdr:from>
      <cdr:x>0.72761</cdr:x>
      <cdr:y>0.93645</cdr:y>
    </cdr:from>
    <cdr:to>
      <cdr:x>0.98286</cdr:x>
      <cdr:y>0.99571</cdr:y>
    </cdr:to>
    <cdr:sp macro="" textlink="ITS_MC!$J$13">
      <cdr:nvSpPr>
        <cdr:cNvPr id="3" name="Textfeld 2"/>
        <cdr:cNvSpPr txBox="1"/>
      </cdr:nvSpPr>
      <cdr:spPr>
        <a:xfrm xmlns:a="http://schemas.openxmlformats.org/drawingml/2006/main">
          <a:off x="4851371" y="3556000"/>
          <a:ext cx="1701829"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13B4C8FB-F568-9F4E-BF89-3ACCFE523A1A}" type="TxLink">
            <a:rPr lang="de-DE" sz="900" b="0" i="0" u="none" strike="noStrike">
              <a:solidFill>
                <a:schemeClr val="tx1"/>
              </a:solidFill>
              <a:latin typeface="Arial"/>
              <a:cs typeface="Arial"/>
            </a:rPr>
            <a:pPr/>
            <a:t> </a:t>
          </a:fld>
          <a:endParaRPr lang="de-DE" sz="900">
            <a:solidFill>
              <a:schemeClr val="tx1"/>
            </a:solidFill>
            <a:latin typeface="Arial"/>
            <a:cs typeface="Arial"/>
          </a:endParaRPr>
        </a:p>
      </cdr:txBody>
    </cdr:sp>
  </cdr:relSizeAnchor>
</c:userShapes>
</file>

<file path=xl/drawings/drawing12.xml><?xml version="1.0" encoding="utf-8"?>
<xdr:wsDr xmlns:xdr="http://schemas.openxmlformats.org/drawingml/2006/spreadsheetDrawing" xmlns:a="http://schemas.openxmlformats.org/drawingml/2006/main">
  <xdr:oneCellAnchor>
    <xdr:from>
      <xdr:col>12</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c:userShapes xmlns:c="http://schemas.openxmlformats.org/drawingml/2006/chart">
  <cdr:relSizeAnchor xmlns:cdr="http://schemas.openxmlformats.org/drawingml/2006/chartDrawing">
    <cdr:from>
      <cdr:x>0.72571</cdr:x>
      <cdr:y>0.94075</cdr:y>
    </cdr:from>
    <cdr:to>
      <cdr:x>1</cdr:x>
      <cdr:y>1</cdr:y>
    </cdr:to>
    <cdr:sp macro="" textlink="ITS_ENG!$J$13">
      <cdr:nvSpPr>
        <cdr:cNvPr id="3" name="Textfeld 2"/>
        <cdr:cNvSpPr txBox="1"/>
      </cdr:nvSpPr>
      <cdr:spPr>
        <a:xfrm xmlns:a="http://schemas.openxmlformats.org/drawingml/2006/main">
          <a:off x="4838700" y="3581400"/>
          <a:ext cx="18288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045919D-83F7-C04B-94EE-8446BEDA31DA}" type="TxLink">
            <a:rPr lang="de-DE" sz="900">
              <a:solidFill>
                <a:schemeClr val="tx1"/>
              </a:solidFill>
              <a:latin typeface="Arial"/>
              <a:cs typeface="Arial"/>
            </a:rPr>
            <a:pPr/>
            <a:t> </a:t>
          </a:fld>
          <a:endParaRPr lang="de-DE" sz="900">
            <a:solidFill>
              <a:schemeClr val="tx1"/>
            </a:solidFill>
            <a:latin typeface="Arial"/>
            <a:cs typeface="Arial"/>
          </a:endParaRPr>
        </a:p>
      </cdr:txBody>
    </cdr:sp>
  </cdr:relSizeAnchor>
</c:userShapes>
</file>

<file path=xl/drawings/drawing14.xml><?xml version="1.0" encoding="utf-8"?>
<xdr:wsDr xmlns:xdr="http://schemas.openxmlformats.org/drawingml/2006/spreadsheetDrawing" xmlns:a="http://schemas.openxmlformats.org/drawingml/2006/main">
  <xdr:oneCellAnchor>
    <xdr:from>
      <xdr:col>12</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c:userShapes xmlns:c="http://schemas.openxmlformats.org/drawingml/2006/chart">
  <cdr:relSizeAnchor xmlns:cdr="http://schemas.openxmlformats.org/drawingml/2006/chartDrawing">
    <cdr:from>
      <cdr:x>0.74476</cdr:x>
      <cdr:y>0.9398</cdr:y>
    </cdr:from>
    <cdr:to>
      <cdr:x>1</cdr:x>
      <cdr:y>1</cdr:y>
    </cdr:to>
    <cdr:sp macro="" textlink="ITS_MC_ENG!$J$13">
      <cdr:nvSpPr>
        <cdr:cNvPr id="3" name="Textfeld 2"/>
        <cdr:cNvSpPr txBox="1"/>
      </cdr:nvSpPr>
      <cdr:spPr>
        <a:xfrm xmlns:a="http://schemas.openxmlformats.org/drawingml/2006/main">
          <a:off x="4965700" y="3568700"/>
          <a:ext cx="1701800"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3AB1AD6-3AE5-2440-B371-6B3E647E6C56}" type="TxLink">
            <a:rPr lang="de-DE" sz="900">
              <a:solidFill>
                <a:schemeClr val="tx1"/>
              </a:solidFill>
              <a:latin typeface="Arial"/>
              <a:cs typeface="Arial"/>
            </a:rPr>
            <a:pPr/>
            <a:t> </a:t>
          </a:fld>
          <a:endParaRPr lang="de-DE" sz="900">
            <a:solidFill>
              <a:schemeClr val="tx1"/>
            </a:solidFill>
            <a:latin typeface="Arial"/>
            <a:cs typeface="Arial"/>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11</xdr:col>
      <xdr:colOff>228600</xdr:colOff>
      <xdr:row>0</xdr:row>
      <xdr:rowOff>0</xdr:rowOff>
    </xdr:from>
    <xdr:ext cx="6654800" cy="3810000"/>
    <xdr:graphicFrame macro="">
      <xdr:nvGraphicFramePr>
        <xdr:cNvPr id="2" name="Diagramm 1">
          <a:extLst>
            <a:ext uri="{FF2B5EF4-FFF2-40B4-BE49-F238E27FC236}">
              <a16:creationId xmlns:a16="http://schemas.microsoft.com/office/drawing/2014/main" id="{736FC0AB-BF9E-F24F-9B89-6A4CAC680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0.74618</cdr:x>
      <cdr:y>0.94095</cdr:y>
    </cdr:from>
    <cdr:to>
      <cdr:x>1</cdr:x>
      <cdr:y>1</cdr:y>
    </cdr:to>
    <cdr:sp macro="" textlink="SITS!$J$13">
      <cdr:nvSpPr>
        <cdr:cNvPr id="3" name="Textfeld 2"/>
        <cdr:cNvSpPr txBox="1"/>
      </cdr:nvSpPr>
      <cdr:spPr>
        <a:xfrm xmlns:a="http://schemas.openxmlformats.org/drawingml/2006/main">
          <a:off x="4965700" y="3606800"/>
          <a:ext cx="16891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18E69421-1FE4-7142-9DDD-3F868967C7ED}" type="TxLink">
            <a:rPr lang="de-DE" sz="900" b="0" i="0" u="none" strike="noStrike">
              <a:solidFill>
                <a:schemeClr val="tx1"/>
              </a:solidFill>
              <a:latin typeface="Arial"/>
              <a:cs typeface="Arial"/>
            </a:rPr>
            <a:pPr/>
            <a:t> </a:t>
          </a:fld>
          <a:endParaRPr lang="de-DE" sz="900">
            <a:solidFill>
              <a:schemeClr val="tx1"/>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oneCellAnchor>
    <xdr:from>
      <xdr:col>12</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1E80C6A6-49CA-C749-B35F-F6971760C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c:userShapes xmlns:c="http://schemas.openxmlformats.org/drawingml/2006/chart">
  <cdr:relSizeAnchor xmlns:cdr="http://schemas.openxmlformats.org/drawingml/2006/chartDrawing">
    <cdr:from>
      <cdr:x>0.74857</cdr:x>
      <cdr:y>0.93645</cdr:y>
    </cdr:from>
    <cdr:to>
      <cdr:x>1</cdr:x>
      <cdr:y>0.99571</cdr:y>
    </cdr:to>
    <cdr:sp macro="" textlink="'Software &amp; Cloud Platforms'!$J$13">
      <cdr:nvSpPr>
        <cdr:cNvPr id="3" name="Textfeld 2"/>
        <cdr:cNvSpPr txBox="1"/>
      </cdr:nvSpPr>
      <cdr:spPr>
        <a:xfrm xmlns:a="http://schemas.openxmlformats.org/drawingml/2006/main">
          <a:off x="4991100" y="3556000"/>
          <a:ext cx="16764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9DE0DD0A-2B51-A640-990A-E5DF161A59DF}" type="TxLink">
            <a:rPr lang="de-DE" sz="900" b="0" i="0" u="none" strike="noStrike">
              <a:solidFill>
                <a:schemeClr val="tx1"/>
              </a:solidFill>
              <a:latin typeface="Arial"/>
              <a:cs typeface="Arial"/>
            </a:rPr>
            <a:pPr/>
            <a:t> </a:t>
          </a:fld>
          <a:endParaRPr lang="de-DE" sz="900">
            <a:solidFill>
              <a:schemeClr val="tx1"/>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oneCellAnchor>
    <xdr:from>
      <xdr:col>12</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c:userShapes xmlns:c="http://schemas.openxmlformats.org/drawingml/2006/chart">
  <cdr:relSizeAnchor xmlns:cdr="http://schemas.openxmlformats.org/drawingml/2006/chartDrawing">
    <cdr:from>
      <cdr:x>0.72571</cdr:x>
      <cdr:y>0.94075</cdr:y>
    </cdr:from>
    <cdr:to>
      <cdr:x>1</cdr:x>
      <cdr:y>1</cdr:y>
    </cdr:to>
    <cdr:sp macro="" textlink="IT_Services!$J$13">
      <cdr:nvSpPr>
        <cdr:cNvPr id="3" name="Textfeld 2"/>
        <cdr:cNvSpPr txBox="1"/>
      </cdr:nvSpPr>
      <cdr:spPr>
        <a:xfrm xmlns:a="http://schemas.openxmlformats.org/drawingml/2006/main">
          <a:off x="4838700" y="3572302"/>
          <a:ext cx="18288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13B4C8FB-F568-9F4E-BF89-3ACCFE523A1A}" type="TxLink">
            <a:rPr lang="de-DE" sz="900">
              <a:solidFill>
                <a:schemeClr val="tx1"/>
              </a:solidFill>
              <a:latin typeface="Arial"/>
              <a:cs typeface="Arial"/>
            </a:rPr>
            <a:pPr/>
            <a:t> </a:t>
          </a:fld>
          <a:endParaRPr lang="de-DE" sz="900">
            <a:solidFill>
              <a:schemeClr val="tx1"/>
            </a:solidFill>
            <a:latin typeface="Arial"/>
            <a:cs typeface="Arial"/>
          </a:endParaRPr>
        </a:p>
      </cdr:txBody>
    </cdr:sp>
  </cdr:relSizeAnchor>
</c:userShapes>
</file>

<file path=xl/drawings/drawing8.xml><?xml version="1.0" encoding="utf-8"?>
<xdr:wsDr xmlns:xdr="http://schemas.openxmlformats.org/drawingml/2006/spreadsheetDrawing" xmlns:a="http://schemas.openxmlformats.org/drawingml/2006/main">
  <xdr:oneCellAnchor>
    <xdr:from>
      <xdr:col>12</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3A5C1258-4195-934F-BD3F-752FEEB46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c:userShapes xmlns:c="http://schemas.openxmlformats.org/drawingml/2006/chart">
  <cdr:relSizeAnchor xmlns:cdr="http://schemas.openxmlformats.org/drawingml/2006/chartDrawing">
    <cdr:from>
      <cdr:x>0.72571</cdr:x>
      <cdr:y>0.94075</cdr:y>
    </cdr:from>
    <cdr:to>
      <cdr:x>1</cdr:x>
      <cdr:y>1</cdr:y>
    </cdr:to>
    <cdr:sp macro="" textlink="IT_Services_excl_BPO!$J$13">
      <cdr:nvSpPr>
        <cdr:cNvPr id="3" name="Textfeld 2"/>
        <cdr:cNvSpPr txBox="1"/>
      </cdr:nvSpPr>
      <cdr:spPr>
        <a:xfrm xmlns:a="http://schemas.openxmlformats.org/drawingml/2006/main">
          <a:off x="4838700" y="3572302"/>
          <a:ext cx="18288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13B4C8FB-F568-9F4E-BF89-3ACCFE523A1A}" type="TxLink">
            <a:rPr lang="de-DE" sz="900" b="0" i="0" u="none" strike="noStrike">
              <a:solidFill>
                <a:schemeClr val="tx1"/>
              </a:solidFill>
              <a:latin typeface="Arial"/>
              <a:cs typeface="Arial"/>
            </a:rPr>
            <a:pPr/>
            <a:t> </a:t>
          </a:fld>
          <a:endParaRPr lang="de-DE" sz="900">
            <a:solidFill>
              <a:schemeClr val="tx1"/>
            </a:solidFill>
            <a:latin typeface="Arial"/>
            <a:cs typeface="Arial"/>
          </a:endParaRPr>
        </a:p>
      </cdr:txBody>
    </cdr:sp>
  </cdr:relSizeAnchor>
</c:userShapes>
</file>

<file path=xl/theme/theme1.xml><?xml version="1.0" encoding="utf-8"?>
<a:theme xmlns:a="http://schemas.openxmlformats.org/drawingml/2006/main" name="teknowlogy_PPT_Theme">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teknowlogy_PPT_Theme" id="{AADEEE10-02BC-BF40-8BB1-8E5F89ACA2BF}" vid="{82481BA0-3151-FE43-9546-E352A2B28D3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schwab@pacanalyst.co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itsi.pacanalyst.com/about-sits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twitter.com/PAC_Analyst" TargetMode="External"/><Relationship Id="rId2" Type="http://schemas.openxmlformats.org/officeDocument/2006/relationships/hyperlink" Target="https://www.linkedin.com/company/pierreaudoinconsultants" TargetMode="External"/><Relationship Id="rId1" Type="http://schemas.openxmlformats.org/officeDocument/2006/relationships/hyperlink" Target="https://sitsi.pacanalyst.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44"/>
  <sheetViews>
    <sheetView showGridLines="0" tabSelected="1" workbookViewId="0"/>
  </sheetViews>
  <sheetFormatPr baseColWidth="10" defaultColWidth="12.6640625" defaultRowHeight="16" x14ac:dyDescent="0.15"/>
  <cols>
    <col min="1" max="1" width="4.33203125" style="16" customWidth="1"/>
    <col min="2" max="2" width="30" style="16" customWidth="1"/>
    <col min="3" max="3" width="51.33203125" style="16" customWidth="1"/>
    <col min="4" max="6" width="12.6640625" style="16" customWidth="1"/>
    <col min="7" max="16384" width="12.6640625" style="16"/>
  </cols>
  <sheetData>
    <row r="1" spans="2:6" ht="20" x14ac:dyDescent="0.3">
      <c r="B1" s="15"/>
      <c r="F1" s="78"/>
    </row>
    <row r="2" spans="2:6" x14ac:dyDescent="0.15">
      <c r="B2" s="17"/>
      <c r="F2" s="14"/>
    </row>
    <row r="3" spans="2:6" s="19" customFormat="1" ht="18" customHeight="1" x14ac:dyDescent="0.3">
      <c r="B3" s="79" t="s">
        <v>22</v>
      </c>
      <c r="C3" s="18" t="s">
        <v>23</v>
      </c>
      <c r="F3" s="78" t="s">
        <v>28</v>
      </c>
    </row>
    <row r="4" spans="2:6" ht="18" customHeight="1" x14ac:dyDescent="0.15">
      <c r="B4" s="80" t="s">
        <v>4</v>
      </c>
      <c r="C4" s="18" t="s">
        <v>21</v>
      </c>
      <c r="F4" s="81" t="s">
        <v>277</v>
      </c>
    </row>
    <row r="5" spans="2:6" ht="18" customHeight="1" x14ac:dyDescent="0.15">
      <c r="B5" s="79" t="s">
        <v>24</v>
      </c>
      <c r="C5" s="18" t="s">
        <v>241</v>
      </c>
      <c r="F5" s="81" t="s">
        <v>282</v>
      </c>
    </row>
    <row r="6" spans="2:6" ht="18" customHeight="1" x14ac:dyDescent="0.15">
      <c r="B6" s="79" t="s">
        <v>25</v>
      </c>
      <c r="C6" s="18" t="s">
        <v>17</v>
      </c>
      <c r="F6" s="81" t="s">
        <v>271</v>
      </c>
    </row>
    <row r="7" spans="2:6" ht="18" customHeight="1" x14ac:dyDescent="0.15">
      <c r="B7" s="79" t="s">
        <v>242</v>
      </c>
      <c r="C7" s="18" t="s">
        <v>243</v>
      </c>
      <c r="E7" s="19"/>
      <c r="F7" s="81" t="str">
        <f>IT_Services_excl_BPO!A18</f>
        <v>Leading IT Services w/o BPO Providers in CY 2023</v>
      </c>
    </row>
    <row r="8" spans="2:6" ht="18" customHeight="1" collapsed="1" x14ac:dyDescent="0.15">
      <c r="B8" s="79" t="s">
        <v>26</v>
      </c>
      <c r="C8" s="18" t="s">
        <v>240</v>
      </c>
      <c r="F8" s="81" t="s">
        <v>273</v>
      </c>
    </row>
    <row r="9" spans="2:6" ht="18" customHeight="1" x14ac:dyDescent="0.15">
      <c r="B9" s="79" t="s">
        <v>6</v>
      </c>
      <c r="C9" s="20">
        <v>45357</v>
      </c>
      <c r="F9" s="81" t="s">
        <v>274</v>
      </c>
    </row>
    <row r="10" spans="2:6" ht="18" customHeight="1" x14ac:dyDescent="0.15">
      <c r="B10" s="79" t="s">
        <v>27</v>
      </c>
      <c r="C10" s="108" t="s">
        <v>204</v>
      </c>
      <c r="F10" s="81" t="s">
        <v>275</v>
      </c>
    </row>
    <row r="11" spans="2:6" ht="18" customHeight="1" x14ac:dyDescent="0.15">
      <c r="F11" s="81" t="s">
        <v>30</v>
      </c>
    </row>
    <row r="12" spans="2:6" ht="18" customHeight="1" x14ac:dyDescent="0.15">
      <c r="F12" s="81" t="s">
        <v>203</v>
      </c>
    </row>
    <row r="13" spans="2:6" ht="18" customHeight="1" x14ac:dyDescent="0.15">
      <c r="C13" s="110"/>
      <c r="D13" s="110"/>
      <c r="F13" s="113"/>
    </row>
    <row r="14" spans="2:6" ht="18" customHeight="1" x14ac:dyDescent="0.15">
      <c r="B14" s="109"/>
      <c r="C14" s="110"/>
      <c r="D14" s="110"/>
      <c r="F14" s="113"/>
    </row>
    <row r="15" spans="2:6" ht="18" customHeight="1" x14ac:dyDescent="0.15">
      <c r="B15" s="114" t="s">
        <v>205</v>
      </c>
      <c r="C15" s="113"/>
      <c r="D15" s="113"/>
      <c r="E15" s="113"/>
      <c r="F15" s="113"/>
    </row>
    <row r="16" spans="2:6" ht="18" customHeight="1" x14ac:dyDescent="0.15">
      <c r="B16" s="115"/>
      <c r="C16" s="113"/>
      <c r="D16" s="113"/>
      <c r="E16" s="113"/>
    </row>
    <row r="17" spans="2:5" ht="18" customHeight="1" x14ac:dyDescent="0.15">
      <c r="B17" s="115" t="s">
        <v>206</v>
      </c>
      <c r="C17" s="113"/>
      <c r="D17" s="113"/>
      <c r="E17" s="113"/>
    </row>
    <row r="18" spans="2:5" ht="18" customHeight="1" x14ac:dyDescent="0.15">
      <c r="B18" s="115" t="s">
        <v>210</v>
      </c>
      <c r="C18" s="113"/>
      <c r="D18" s="113"/>
    </row>
    <row r="19" spans="2:5" ht="18" customHeight="1" x14ac:dyDescent="0.15">
      <c r="B19" s="115" t="s">
        <v>211</v>
      </c>
      <c r="C19" s="113"/>
      <c r="D19" s="113"/>
    </row>
    <row r="20" spans="2:5" ht="18" customHeight="1" x14ac:dyDescent="0.15">
      <c r="B20" s="113"/>
      <c r="C20" s="113"/>
      <c r="D20" s="113"/>
    </row>
    <row r="21" spans="2:5" ht="18" customHeight="1" x14ac:dyDescent="0.15">
      <c r="C21" s="113"/>
      <c r="D21" s="113"/>
    </row>
    <row r="22" spans="2:5" ht="18" customHeight="1" x14ac:dyDescent="0.15">
      <c r="B22" s="113"/>
      <c r="C22" s="113"/>
      <c r="D22" s="113"/>
    </row>
    <row r="23" spans="2:5" ht="25" x14ac:dyDescent="0.25">
      <c r="B23" s="123" t="s">
        <v>267</v>
      </c>
    </row>
    <row r="24" spans="2:5" ht="18" customHeight="1" x14ac:dyDescent="0.15"/>
    <row r="25" spans="2:5" ht="18" customHeight="1" x14ac:dyDescent="0.15"/>
    <row r="26" spans="2:5" ht="18" customHeight="1" x14ac:dyDescent="0.15"/>
    <row r="27" spans="2:5" ht="18" customHeight="1" x14ac:dyDescent="0.15"/>
    <row r="28" spans="2:5" ht="18" customHeight="1" x14ac:dyDescent="0.15"/>
    <row r="29" spans="2:5" ht="18" customHeight="1" x14ac:dyDescent="0.15"/>
    <row r="30" spans="2:5" ht="18" customHeight="1" x14ac:dyDescent="0.15"/>
    <row r="31" spans="2:5" ht="18" customHeight="1" x14ac:dyDescent="0.15"/>
    <row r="32" spans="2:5"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sheetData>
  <phoneticPr fontId="18" type="noConversion"/>
  <hyperlinks>
    <hyperlink ref="C10" r:id="rId1" display="mailto:e.schwab@pacanalyst.com" xr:uid="{00000000-0004-0000-0200-000000000000}"/>
    <hyperlink ref="F6" location="'IT_Services'!A1" display="'IT_Services'!A1" xr:uid="{00000000-0004-0000-0300-000005000000}"/>
    <hyperlink ref="F9" location="Infra_Services!A1" display="Infra_Services!A1" xr:uid="{00000000-0004-0000-0300-000006000000}"/>
    <hyperlink ref="F10" location="Apps_Services!A1" display="Apps_Services!A1" xr:uid="{00000000-0004-0000-0300-000007000000}"/>
    <hyperlink ref="F11" location="Segmentation!A1" display="Segmentation" xr:uid="{00000000-0004-0000-0300-000014000000}"/>
    <hyperlink ref="F12" location="About_PAC!A1" display="About PAC" xr:uid="{00000000-0004-0000-0300-000015000000}"/>
    <hyperlink ref="F8" location="IT_Services_excl_IaaS_PaaS!A1" display="IT_Services_excl_IaaS_PaaS!A1" xr:uid="{9D5E769F-C6BE-DA40-AF73-D2322163BDFA}"/>
    <hyperlink ref="F7" location="'IT_Services'!A1" display="'IT_Services'!A1" xr:uid="{9ADAC79B-9BE5-104C-A811-99B525EF736B}"/>
    <hyperlink ref="F4" location="SITS!A1" display="Leading Software and IT Services Providers in 4 quarters ending in CY 2023" xr:uid="{92A26989-4EA8-FB45-B461-02ED009ECA7F}"/>
    <hyperlink ref="F5" location="'Software &amp; Cloud Platforms'!A1" display="Leading Software &amp; Cloud Platforms Providers in CY 2023" xr:uid="{BA32B557-9FBC-1F4F-94BF-4086F4E453F7}"/>
  </hyperlinks>
  <pageMargins left="0.75" right="0.75" top="0.98" bottom="0.98" header="0.51" footer="0.51"/>
  <pageSetup scale="95" orientation="portrait" horizontalDpi="4294967292" verticalDpi="4294967292"/>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2B13F-5F95-C940-BA68-1683E395FA57}">
  <dimension ref="A1:E29"/>
  <sheetViews>
    <sheetView showGridLines="0" workbookViewId="0"/>
  </sheetViews>
  <sheetFormatPr baseColWidth="10" defaultRowHeight="20" customHeight="1" x14ac:dyDescent="0.15"/>
  <cols>
    <col min="1" max="1" width="41.1640625" style="85" customWidth="1"/>
    <col min="2" max="16384" width="10.83203125" style="85"/>
  </cols>
  <sheetData>
    <row r="1" spans="1:5" ht="20" customHeight="1" x14ac:dyDescent="0.15">
      <c r="A1" s="117" t="s">
        <v>140</v>
      </c>
      <c r="B1" s="118">
        <v>2022</v>
      </c>
      <c r="C1" s="118">
        <v>2023</v>
      </c>
    </row>
    <row r="2" spans="1:5" s="86" customFormat="1" ht="20" customHeight="1" x14ac:dyDescent="0.2">
      <c r="A2" s="119"/>
      <c r="B2" s="120" t="s">
        <v>10</v>
      </c>
      <c r="C2" s="120" t="s">
        <v>10</v>
      </c>
    </row>
    <row r="3" spans="1:5" ht="20" customHeight="1" x14ac:dyDescent="0.15">
      <c r="A3" s="87" t="s">
        <v>141</v>
      </c>
      <c r="B3" s="88">
        <v>0.9488791365199859</v>
      </c>
      <c r="C3" s="88">
        <v>0.92456333644089361</v>
      </c>
      <c r="E3" s="89"/>
    </row>
    <row r="4" spans="1:5" ht="20" customHeight="1" x14ac:dyDescent="0.15">
      <c r="A4" s="87" t="s">
        <v>142</v>
      </c>
      <c r="B4" s="88">
        <v>0.72974945268791058</v>
      </c>
      <c r="C4" s="88">
        <v>0.68512703397088204</v>
      </c>
      <c r="E4" s="89"/>
    </row>
    <row r="5" spans="1:5" ht="20" customHeight="1" x14ac:dyDescent="0.15">
      <c r="A5" s="87" t="s">
        <v>143</v>
      </c>
      <c r="B5" s="88">
        <v>0.18371574275509311</v>
      </c>
      <c r="C5" s="88">
        <v>0.18512947492652673</v>
      </c>
      <c r="E5" s="89"/>
    </row>
    <row r="6" spans="1:5" ht="20" customHeight="1" x14ac:dyDescent="0.15">
      <c r="A6" s="87" t="s">
        <v>144</v>
      </c>
      <c r="B6" s="88">
        <v>4.7159689783560603E-2</v>
      </c>
      <c r="C6" s="88">
        <v>5.2111175719318788E-2</v>
      </c>
      <c r="E6" s="89"/>
    </row>
    <row r="7" spans="1:5" ht="20" customHeight="1" x14ac:dyDescent="0.15">
      <c r="A7" s="87" t="s">
        <v>145</v>
      </c>
      <c r="B7" s="88">
        <v>1.1728737753242997</v>
      </c>
      <c r="C7" s="88">
        <v>1.1495486105789128</v>
      </c>
      <c r="E7" s="89"/>
    </row>
    <row r="8" spans="1:5" ht="20" customHeight="1" x14ac:dyDescent="0.15">
      <c r="A8" s="87" t="s">
        <v>146</v>
      </c>
      <c r="B8" s="88">
        <v>0.99484339506889297</v>
      </c>
      <c r="C8" s="88">
        <v>1.0290889132821075</v>
      </c>
      <c r="E8" s="89"/>
    </row>
    <row r="9" spans="1:5" ht="20" customHeight="1" x14ac:dyDescent="0.15">
      <c r="A9" s="87" t="s">
        <v>147</v>
      </c>
      <c r="B9" s="88">
        <v>0.13441628049989413</v>
      </c>
      <c r="C9" s="88">
        <v>0.13421047333797106</v>
      </c>
      <c r="E9" s="89"/>
    </row>
    <row r="10" spans="1:5" ht="20" customHeight="1" x14ac:dyDescent="0.15">
      <c r="A10" s="87" t="s">
        <v>148</v>
      </c>
      <c r="B10" s="88">
        <v>9.4096023423636765E-2</v>
      </c>
      <c r="C10" s="88">
        <v>8.7162617115687319E-2</v>
      </c>
      <c r="E10" s="89"/>
    </row>
    <row r="11" spans="1:5" ht="20" customHeight="1" x14ac:dyDescent="0.15">
      <c r="A11" s="87" t="s">
        <v>149</v>
      </c>
      <c r="B11" s="88">
        <v>9.8995035398974737E-2</v>
      </c>
      <c r="C11" s="88">
        <v>8.7532587652944957E-2</v>
      </c>
      <c r="E11" s="89"/>
    </row>
    <row r="12" spans="1:5" ht="20" customHeight="1" x14ac:dyDescent="0.15">
      <c r="A12" s="87" t="s">
        <v>150</v>
      </c>
      <c r="B12" s="88">
        <v>4.071633607263795E-2</v>
      </c>
      <c r="C12" s="88">
        <v>4.1665653959799584E-2</v>
      </c>
      <c r="E12" s="89"/>
    </row>
    <row r="13" spans="1:5" ht="20" customHeight="1" x14ac:dyDescent="0.15">
      <c r="A13" s="87" t="s">
        <v>151</v>
      </c>
      <c r="B13" s="88">
        <v>0.21347109334557235</v>
      </c>
      <c r="C13" s="88">
        <v>0.22016449957526599</v>
      </c>
      <c r="E13" s="89"/>
    </row>
    <row r="14" spans="1:5" ht="20" customHeight="1" x14ac:dyDescent="0.15">
      <c r="A14" s="87" t="s">
        <v>152</v>
      </c>
      <c r="B14" s="88">
        <v>2.5579100169887859E-3</v>
      </c>
      <c r="C14" s="88">
        <v>2.6194582087271621E-3</v>
      </c>
      <c r="E14" s="89"/>
    </row>
    <row r="15" spans="1:5" ht="20" customHeight="1" x14ac:dyDescent="0.15">
      <c r="A15" s="87" t="s">
        <v>153</v>
      </c>
      <c r="B15" s="88">
        <v>0.20277086385457271</v>
      </c>
      <c r="C15" s="88">
        <v>0.20215497200153634</v>
      </c>
      <c r="E15" s="89"/>
    </row>
    <row r="16" spans="1:5" ht="20" customHeight="1" x14ac:dyDescent="0.15">
      <c r="A16" s="87" t="s">
        <v>154</v>
      </c>
      <c r="B16" s="88">
        <v>1.3878906163930492E-2</v>
      </c>
      <c r="C16" s="88">
        <v>1.0721653678154612E-2</v>
      </c>
      <c r="E16" s="89"/>
    </row>
    <row r="17" spans="1:5" ht="20" customHeight="1" x14ac:dyDescent="0.15">
      <c r="A17" s="87" t="s">
        <v>155</v>
      </c>
      <c r="B17" s="88">
        <v>5.7521209747735939E-2</v>
      </c>
      <c r="C17" s="88">
        <v>3.8836912154788406E-2</v>
      </c>
      <c r="E17" s="89"/>
    </row>
    <row r="18" spans="1:5" ht="20" customHeight="1" x14ac:dyDescent="0.15">
      <c r="A18" s="87" t="s">
        <v>156</v>
      </c>
      <c r="B18" s="88">
        <v>7.2461142712220575E-3</v>
      </c>
      <c r="C18" s="88">
        <v>6.5814370567813495E-3</v>
      </c>
      <c r="E18" s="89"/>
    </row>
    <row r="19" spans="1:5" ht="20" customHeight="1" x14ac:dyDescent="0.15">
      <c r="A19" s="87" t="s">
        <v>157</v>
      </c>
      <c r="B19" s="88">
        <v>0.14124110916643026</v>
      </c>
      <c r="C19" s="88">
        <v>0.13056421147920547</v>
      </c>
      <c r="E19" s="89"/>
    </row>
    <row r="20" spans="1:5" ht="20" customHeight="1" x14ac:dyDescent="0.15">
      <c r="A20" s="87" t="s">
        <v>158</v>
      </c>
      <c r="B20" s="88">
        <v>1.2089781132647267E-2</v>
      </c>
      <c r="C20" s="88">
        <v>1.1195090878016052E-2</v>
      </c>
      <c r="E20" s="89"/>
    </row>
    <row r="21" spans="1:5" ht="20" customHeight="1" x14ac:dyDescent="0.15">
      <c r="A21" s="87" t="s">
        <v>159</v>
      </c>
      <c r="B21" s="88">
        <v>7.3633861758560701E-4</v>
      </c>
      <c r="C21" s="88">
        <v>7.0758179792996948E-4</v>
      </c>
      <c r="E21" s="89"/>
    </row>
    <row r="22" spans="1:5" ht="20" customHeight="1" x14ac:dyDescent="0.15">
      <c r="A22" s="90" t="s">
        <v>160</v>
      </c>
      <c r="B22" s="91">
        <v>0.73633861758560704</v>
      </c>
      <c r="C22" s="91">
        <v>0.70758179792996945</v>
      </c>
      <c r="E22" s="89"/>
    </row>
    <row r="23" spans="1:5" ht="20" customHeight="1" x14ac:dyDescent="0.15">
      <c r="A23" s="87" t="s">
        <v>161</v>
      </c>
      <c r="B23" s="88">
        <v>0.65904010808257774</v>
      </c>
      <c r="C23" s="88">
        <v>0.6140683048644443</v>
      </c>
      <c r="E23" s="89"/>
    </row>
    <row r="24" spans="1:5" ht="20" customHeight="1" x14ac:dyDescent="0.15">
      <c r="A24" s="87" t="s">
        <v>162</v>
      </c>
      <c r="B24" s="88">
        <v>0.12119412572072633</v>
      </c>
      <c r="C24" s="88">
        <v>0.11809791498131099</v>
      </c>
      <c r="E24" s="89"/>
    </row>
    <row r="25" spans="1:5" ht="20" customHeight="1" x14ac:dyDescent="0.15">
      <c r="A25" s="87" t="s">
        <v>163</v>
      </c>
      <c r="B25" s="88">
        <v>0.68871313949884638</v>
      </c>
      <c r="C25" s="88">
        <v>0.6885511163134973</v>
      </c>
      <c r="E25" s="89"/>
    </row>
    <row r="26" spans="1:5" ht="20" customHeight="1" x14ac:dyDescent="0.15">
      <c r="A26" s="87" t="s">
        <v>164</v>
      </c>
      <c r="B26" s="88">
        <v>0.60293932922999638</v>
      </c>
      <c r="C26" s="88">
        <v>0.56759326266797216</v>
      </c>
      <c r="E26" s="89"/>
    </row>
    <row r="27" spans="1:5" ht="20" customHeight="1" x14ac:dyDescent="0.15">
      <c r="A27" s="87" t="s">
        <v>165</v>
      </c>
      <c r="B27" s="88">
        <v>5.8106624687858481E-2</v>
      </c>
      <c r="C27" s="88">
        <v>5.0114302371325255E-2</v>
      </c>
      <c r="E27" s="89"/>
    </row>
    <row r="29" spans="1:5" ht="20" customHeight="1" x14ac:dyDescent="0.15">
      <c r="A29" s="85" t="s">
        <v>166</v>
      </c>
    </row>
  </sheetData>
  <pageMargins left="0.74803149606299213" right="0.74803149606299213" top="0.98425196850393704" bottom="0.98425196850393704" header="0.51181102362204722" footer="0.51181102362204722"/>
  <pageSetup paperSize="10"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48E2-67C6-9A41-8C94-440941C07B3F}">
  <sheetPr>
    <pageSetUpPr fitToPage="1"/>
  </sheetPr>
  <dimension ref="A1:O132"/>
  <sheetViews>
    <sheetView showGridLines="0" workbookViewId="0">
      <selection sqref="A1:B1"/>
    </sheetView>
  </sheetViews>
  <sheetFormatPr baseColWidth="10" defaultColWidth="62.33203125" defaultRowHeight="13" x14ac:dyDescent="0.15"/>
  <cols>
    <col min="1" max="1" width="44.5" style="93" customWidth="1"/>
    <col min="2" max="2" width="110.1640625" style="67" customWidth="1"/>
    <col min="3" max="16384" width="62.33203125" style="67"/>
  </cols>
  <sheetData>
    <row r="1" spans="1:15" s="63" customFormat="1" ht="36" customHeight="1" x14ac:dyDescent="0.15">
      <c r="A1" s="124" t="s">
        <v>48</v>
      </c>
      <c r="B1" s="125"/>
    </row>
    <row r="2" spans="1:15" s="63" customFormat="1" ht="22" customHeight="1" thickBot="1" x14ac:dyDescent="0.2">
      <c r="A2" s="126" t="s">
        <v>212</v>
      </c>
      <c r="B2" s="127"/>
    </row>
    <row r="3" spans="1:15" s="64" customFormat="1" ht="6" customHeight="1" thickBot="1" x14ac:dyDescent="0.2">
      <c r="A3" s="128"/>
      <c r="B3" s="128"/>
    </row>
    <row r="4" spans="1:15" s="65" customFormat="1" ht="57" customHeight="1" thickBot="1" x14ac:dyDescent="0.2">
      <c r="A4" s="129" t="s">
        <v>138</v>
      </c>
      <c r="B4" s="130"/>
    </row>
    <row r="5" spans="1:15" s="66" customFormat="1" ht="26" customHeight="1" x14ac:dyDescent="0.15">
      <c r="A5" s="131" t="s">
        <v>167</v>
      </c>
      <c r="B5" s="132"/>
    </row>
    <row r="6" spans="1:15" ht="26" customHeight="1" x14ac:dyDescent="0.15">
      <c r="A6" s="133" t="s">
        <v>5</v>
      </c>
      <c r="B6" s="134"/>
    </row>
    <row r="7" spans="1:15" ht="26" customHeight="1" x14ac:dyDescent="0.15">
      <c r="A7" s="135" t="s">
        <v>82</v>
      </c>
      <c r="B7" s="136"/>
    </row>
    <row r="8" spans="1:15" s="66" customFormat="1" ht="26" customHeight="1" x14ac:dyDescent="0.15">
      <c r="A8" s="68" t="s">
        <v>170</v>
      </c>
      <c r="B8" s="96" t="s">
        <v>83</v>
      </c>
      <c r="H8" s="67"/>
      <c r="I8" s="67"/>
      <c r="J8" s="67"/>
      <c r="K8" s="67"/>
      <c r="L8" s="67"/>
      <c r="M8" s="67"/>
      <c r="N8" s="67"/>
      <c r="O8" s="67"/>
    </row>
    <row r="9" spans="1:15" s="66" customFormat="1" ht="26" customHeight="1" x14ac:dyDescent="0.15">
      <c r="A9" s="68" t="s">
        <v>49</v>
      </c>
      <c r="B9" s="96" t="s">
        <v>84</v>
      </c>
      <c r="H9" s="67"/>
      <c r="I9" s="67"/>
      <c r="J9" s="67"/>
      <c r="K9" s="67"/>
      <c r="L9" s="67"/>
      <c r="M9" s="67"/>
      <c r="N9" s="67"/>
      <c r="O9" s="67"/>
    </row>
    <row r="10" spans="1:15" ht="26" customHeight="1" x14ac:dyDescent="0.15">
      <c r="A10" s="68"/>
      <c r="B10" s="96" t="s">
        <v>85</v>
      </c>
    </row>
    <row r="11" spans="1:15" ht="26" customHeight="1" x14ac:dyDescent="0.15">
      <c r="A11" s="68" t="s">
        <v>50</v>
      </c>
      <c r="B11" s="96" t="s">
        <v>86</v>
      </c>
    </row>
    <row r="12" spans="1:15" s="64" customFormat="1" ht="6" customHeight="1" x14ac:dyDescent="0.15">
      <c r="A12" s="137"/>
      <c r="B12" s="138"/>
    </row>
    <row r="13" spans="1:15" ht="26" customHeight="1" x14ac:dyDescent="0.15">
      <c r="A13" s="139" t="s">
        <v>7</v>
      </c>
      <c r="B13" s="140"/>
    </row>
    <row r="14" spans="1:15" ht="26" customHeight="1" x14ac:dyDescent="0.15">
      <c r="A14" s="135" t="s">
        <v>82</v>
      </c>
      <c r="B14" s="136"/>
    </row>
    <row r="15" spans="1:15" s="66" customFormat="1" ht="60" x14ac:dyDescent="0.15">
      <c r="A15" s="68" t="s">
        <v>31</v>
      </c>
      <c r="B15" s="94" t="s">
        <v>190</v>
      </c>
      <c r="H15" s="67"/>
      <c r="I15" s="67"/>
      <c r="J15" s="67"/>
      <c r="K15" s="67"/>
      <c r="L15" s="67"/>
      <c r="M15" s="67"/>
      <c r="N15" s="67"/>
      <c r="O15" s="67"/>
    </row>
    <row r="16" spans="1:15" ht="26" customHeight="1" x14ac:dyDescent="0.15">
      <c r="A16" s="68" t="s">
        <v>51</v>
      </c>
      <c r="B16" s="96" t="s">
        <v>87</v>
      </c>
    </row>
    <row r="17" spans="1:15" ht="46" customHeight="1" x14ac:dyDescent="0.15">
      <c r="A17" s="68"/>
      <c r="B17" s="96" t="s">
        <v>88</v>
      </c>
    </row>
    <row r="18" spans="1:15" ht="26" customHeight="1" x14ac:dyDescent="0.15">
      <c r="A18" s="68" t="s">
        <v>52</v>
      </c>
      <c r="B18" s="96" t="s">
        <v>189</v>
      </c>
    </row>
    <row r="19" spans="1:15" ht="26" customHeight="1" x14ac:dyDescent="0.15">
      <c r="A19" s="68" t="s">
        <v>53</v>
      </c>
      <c r="B19" s="96" t="s">
        <v>188</v>
      </c>
    </row>
    <row r="20" spans="1:15" s="64" customFormat="1" ht="6" customHeight="1" x14ac:dyDescent="0.15">
      <c r="A20" s="137"/>
      <c r="B20" s="138"/>
    </row>
    <row r="21" spans="1:15" ht="26" customHeight="1" x14ac:dyDescent="0.15">
      <c r="A21" s="139" t="s">
        <v>74</v>
      </c>
      <c r="B21" s="140"/>
    </row>
    <row r="22" spans="1:15" ht="26" customHeight="1" x14ac:dyDescent="0.15">
      <c r="A22" s="141" t="s">
        <v>187</v>
      </c>
      <c r="B22" s="142"/>
    </row>
    <row r="23" spans="1:15" ht="26" customHeight="1" x14ac:dyDescent="0.15">
      <c r="A23" s="68" t="s">
        <v>169</v>
      </c>
      <c r="B23" s="94" t="s">
        <v>186</v>
      </c>
    </row>
    <row r="24" spans="1:15" ht="26" customHeight="1" x14ac:dyDescent="0.15">
      <c r="A24" s="68" t="s">
        <v>185</v>
      </c>
      <c r="B24" s="94" t="s">
        <v>184</v>
      </c>
    </row>
    <row r="25" spans="1:15" ht="26" customHeight="1" x14ac:dyDescent="0.15">
      <c r="A25" s="68" t="s">
        <v>89</v>
      </c>
      <c r="B25" s="94" t="s">
        <v>183</v>
      </c>
    </row>
    <row r="26" spans="1:15" ht="26" customHeight="1" x14ac:dyDescent="0.15">
      <c r="A26" s="68" t="s">
        <v>90</v>
      </c>
      <c r="B26" s="94" t="s">
        <v>182</v>
      </c>
    </row>
    <row r="27" spans="1:15" ht="26" customHeight="1" x14ac:dyDescent="0.15">
      <c r="A27" s="139" t="s">
        <v>181</v>
      </c>
      <c r="B27" s="140"/>
    </row>
    <row r="28" spans="1:15" ht="31" customHeight="1" x14ac:dyDescent="0.15">
      <c r="A28" s="143" t="s">
        <v>180</v>
      </c>
      <c r="B28" s="144"/>
    </row>
    <row r="29" spans="1:15" s="66" customFormat="1" ht="26" customHeight="1" x14ac:dyDescent="0.15">
      <c r="A29" s="145" t="s">
        <v>32</v>
      </c>
      <c r="B29" s="146"/>
    </row>
    <row r="30" spans="1:15" ht="26" customHeight="1" x14ac:dyDescent="0.15">
      <c r="A30" s="139" t="s">
        <v>66</v>
      </c>
      <c r="B30" s="140"/>
    </row>
    <row r="31" spans="1:15" s="66" customFormat="1" ht="26" customHeight="1" x14ac:dyDescent="0.15">
      <c r="A31" s="147" t="s">
        <v>11</v>
      </c>
      <c r="B31" s="148"/>
      <c r="H31" s="67"/>
      <c r="I31" s="67"/>
      <c r="J31" s="67"/>
      <c r="K31" s="67"/>
      <c r="L31" s="67"/>
      <c r="M31" s="67"/>
      <c r="N31" s="67"/>
      <c r="O31" s="67"/>
    </row>
    <row r="32" spans="1:15" ht="26" customHeight="1" x14ac:dyDescent="0.15">
      <c r="A32" s="95" t="s">
        <v>12</v>
      </c>
      <c r="B32" s="96" t="s">
        <v>91</v>
      </c>
    </row>
    <row r="33" spans="1:15" ht="26" customHeight="1" x14ac:dyDescent="0.15">
      <c r="A33" s="95" t="s">
        <v>13</v>
      </c>
      <c r="B33" s="96" t="s">
        <v>92</v>
      </c>
    </row>
    <row r="34" spans="1:15" s="66" customFormat="1" ht="26" customHeight="1" x14ac:dyDescent="0.15">
      <c r="A34" s="147" t="s">
        <v>67</v>
      </c>
      <c r="B34" s="148"/>
      <c r="H34" s="67"/>
      <c r="I34" s="67"/>
      <c r="J34" s="67"/>
      <c r="K34" s="67"/>
      <c r="L34" s="67"/>
      <c r="M34" s="67"/>
      <c r="N34" s="67"/>
      <c r="O34" s="67"/>
    </row>
    <row r="35" spans="1:15" ht="26" customHeight="1" x14ac:dyDescent="0.15">
      <c r="A35" s="95" t="s">
        <v>68</v>
      </c>
      <c r="B35" s="96" t="s">
        <v>93</v>
      </c>
    </row>
    <row r="36" spans="1:15" ht="26" customHeight="1" x14ac:dyDescent="0.15">
      <c r="A36" s="95" t="s">
        <v>69</v>
      </c>
      <c r="B36" s="96" t="s">
        <v>179</v>
      </c>
    </row>
    <row r="37" spans="1:15" ht="26" customHeight="1" x14ac:dyDescent="0.15">
      <c r="A37" s="95" t="s">
        <v>80</v>
      </c>
      <c r="B37" s="96" t="s">
        <v>94</v>
      </c>
    </row>
    <row r="38" spans="1:15" s="66" customFormat="1" ht="26" customHeight="1" x14ac:dyDescent="0.15">
      <c r="A38" s="147" t="s">
        <v>15</v>
      </c>
      <c r="B38" s="148"/>
      <c r="H38" s="67"/>
      <c r="I38" s="67"/>
      <c r="J38" s="67"/>
      <c r="K38" s="67"/>
      <c r="L38" s="67"/>
      <c r="M38" s="67"/>
      <c r="N38" s="67"/>
      <c r="O38" s="67"/>
    </row>
    <row r="39" spans="1:15" ht="28" customHeight="1" x14ac:dyDescent="0.15">
      <c r="A39" s="95" t="s">
        <v>16</v>
      </c>
      <c r="B39" s="77" t="s">
        <v>178</v>
      </c>
    </row>
    <row r="40" spans="1:15" ht="42" customHeight="1" x14ac:dyDescent="0.15">
      <c r="A40" s="95" t="s">
        <v>95</v>
      </c>
      <c r="B40" s="94" t="s">
        <v>96</v>
      </c>
    </row>
    <row r="41" spans="1:15" ht="29" customHeight="1" x14ac:dyDescent="0.15">
      <c r="A41" s="95" t="s">
        <v>97</v>
      </c>
      <c r="B41" s="94" t="s">
        <v>98</v>
      </c>
    </row>
    <row r="42" spans="1:15" ht="26" customHeight="1" x14ac:dyDescent="0.15">
      <c r="A42" s="149" t="s">
        <v>70</v>
      </c>
      <c r="B42" s="150"/>
    </row>
    <row r="43" spans="1:15" s="66" customFormat="1" ht="26" customHeight="1" x14ac:dyDescent="0.15">
      <c r="A43" s="147" t="s">
        <v>71</v>
      </c>
      <c r="B43" s="148"/>
      <c r="H43" s="67"/>
      <c r="I43" s="67"/>
      <c r="J43" s="67"/>
      <c r="K43" s="67"/>
      <c r="L43" s="67"/>
      <c r="M43" s="67"/>
      <c r="N43" s="67"/>
      <c r="O43" s="67"/>
    </row>
    <row r="44" spans="1:15" ht="26" customHeight="1" x14ac:dyDescent="0.15">
      <c r="A44" s="95" t="s">
        <v>72</v>
      </c>
      <c r="B44" s="96" t="s">
        <v>99</v>
      </c>
    </row>
    <row r="45" spans="1:15" ht="26" customHeight="1" x14ac:dyDescent="0.15">
      <c r="A45" s="95" t="s">
        <v>73</v>
      </c>
      <c r="B45" s="96" t="s">
        <v>177</v>
      </c>
    </row>
    <row r="46" spans="1:15" ht="26" customHeight="1" x14ac:dyDescent="0.15">
      <c r="A46" s="95" t="s">
        <v>81</v>
      </c>
      <c r="B46" s="96" t="s">
        <v>176</v>
      </c>
    </row>
    <row r="47" spans="1:15" s="66" customFormat="1" ht="26" customHeight="1" x14ac:dyDescent="0.15">
      <c r="A47" s="147" t="s">
        <v>18</v>
      </c>
      <c r="B47" s="148"/>
      <c r="H47" s="67"/>
      <c r="I47" s="67"/>
      <c r="J47" s="67"/>
      <c r="K47" s="67"/>
      <c r="L47" s="67"/>
      <c r="M47" s="67"/>
      <c r="N47" s="67"/>
      <c r="O47" s="67"/>
    </row>
    <row r="48" spans="1:15" ht="26" customHeight="1" x14ac:dyDescent="0.15">
      <c r="A48" s="151" t="s">
        <v>175</v>
      </c>
      <c r="B48" s="152"/>
    </row>
    <row r="49" spans="1:2" ht="26" customHeight="1" x14ac:dyDescent="0.15">
      <c r="A49" s="149" t="s">
        <v>19</v>
      </c>
      <c r="B49" s="150" t="s">
        <v>33</v>
      </c>
    </row>
    <row r="50" spans="1:2" ht="26" customHeight="1" x14ac:dyDescent="0.15">
      <c r="A50" s="153" t="s">
        <v>100</v>
      </c>
      <c r="B50" s="154"/>
    </row>
    <row r="51" spans="1:2" ht="26" customHeight="1" x14ac:dyDescent="0.15">
      <c r="A51" s="151" t="s">
        <v>101</v>
      </c>
      <c r="B51" s="152"/>
    </row>
    <row r="52" spans="1:2" s="64" customFormat="1" ht="6" customHeight="1" x14ac:dyDescent="0.15">
      <c r="A52" s="137"/>
      <c r="B52" s="138"/>
    </row>
    <row r="53" spans="1:2" s="66" customFormat="1" ht="26" customHeight="1" x14ac:dyDescent="0.15">
      <c r="A53" s="155" t="s">
        <v>34</v>
      </c>
      <c r="B53" s="156"/>
    </row>
    <row r="54" spans="1:2" ht="26" customHeight="1" x14ac:dyDescent="0.15">
      <c r="A54" s="153" t="s">
        <v>174</v>
      </c>
      <c r="B54" s="154"/>
    </row>
    <row r="55" spans="1:2" s="64" customFormat="1" ht="6" customHeight="1" x14ac:dyDescent="0.15">
      <c r="A55" s="137"/>
      <c r="B55" s="138"/>
    </row>
    <row r="56" spans="1:2" s="66" customFormat="1" ht="26" customHeight="1" x14ac:dyDescent="0.15">
      <c r="A56" s="155" t="s">
        <v>35</v>
      </c>
      <c r="B56" s="156"/>
    </row>
    <row r="57" spans="1:2" ht="26" customHeight="1" x14ac:dyDescent="0.15">
      <c r="A57" s="153" t="s">
        <v>173</v>
      </c>
      <c r="B57" s="154"/>
    </row>
    <row r="58" spans="1:2" s="64" customFormat="1" ht="6" customHeight="1" x14ac:dyDescent="0.15">
      <c r="A58" s="137"/>
      <c r="B58" s="138"/>
    </row>
    <row r="59" spans="1:2" s="66" customFormat="1" ht="26" customHeight="1" x14ac:dyDescent="0.15">
      <c r="A59" s="155" t="s">
        <v>36</v>
      </c>
      <c r="B59" s="156"/>
    </row>
    <row r="60" spans="1:2" ht="26" customHeight="1" x14ac:dyDescent="0.15">
      <c r="A60" s="157" t="s">
        <v>172</v>
      </c>
      <c r="B60" s="158"/>
    </row>
    <row r="61" spans="1:2" s="64" customFormat="1" ht="6" customHeight="1" x14ac:dyDescent="0.15">
      <c r="A61" s="159"/>
      <c r="B61" s="160"/>
    </row>
    <row r="62" spans="1:2" s="64" customFormat="1" ht="6" customHeight="1" thickBot="1" x14ac:dyDescent="0.2">
      <c r="A62" s="128"/>
      <c r="B62" s="128"/>
    </row>
    <row r="63" spans="1:2" s="65" customFormat="1" ht="57" customHeight="1" thickBot="1" x14ac:dyDescent="0.2">
      <c r="A63" s="129" t="s">
        <v>139</v>
      </c>
      <c r="B63" s="130"/>
    </row>
    <row r="64" spans="1:2" s="66" customFormat="1" ht="26" customHeight="1" x14ac:dyDescent="0.15">
      <c r="A64" s="161" t="s">
        <v>37</v>
      </c>
      <c r="B64" s="162"/>
    </row>
    <row r="65" spans="1:2" ht="26" customHeight="1" x14ac:dyDescent="0.15">
      <c r="A65" s="153" t="s">
        <v>54</v>
      </c>
      <c r="B65" s="154"/>
    </row>
    <row r="66" spans="1:2" ht="26" customHeight="1" x14ac:dyDescent="0.15">
      <c r="A66" s="69" t="s">
        <v>102</v>
      </c>
      <c r="B66" s="96"/>
    </row>
    <row r="67" spans="1:2" ht="26" customHeight="1" x14ac:dyDescent="0.15">
      <c r="A67" s="69" t="s">
        <v>55</v>
      </c>
      <c r="B67" s="96"/>
    </row>
    <row r="68" spans="1:2" ht="26" customHeight="1" x14ac:dyDescent="0.15">
      <c r="A68" s="69" t="s">
        <v>56</v>
      </c>
      <c r="B68" s="96"/>
    </row>
    <row r="69" spans="1:2" ht="26" customHeight="1" x14ac:dyDescent="0.15">
      <c r="A69" s="69" t="s">
        <v>57</v>
      </c>
      <c r="B69" s="96"/>
    </row>
    <row r="70" spans="1:2" ht="26" customHeight="1" x14ac:dyDescent="0.15">
      <c r="A70" s="69" t="s">
        <v>58</v>
      </c>
      <c r="B70" s="96"/>
    </row>
    <row r="71" spans="1:2" ht="26" customHeight="1" x14ac:dyDescent="0.15">
      <c r="A71" s="153" t="s">
        <v>103</v>
      </c>
      <c r="B71" s="154"/>
    </row>
    <row r="72" spans="1:2" ht="26" customHeight="1" x14ac:dyDescent="0.15">
      <c r="A72" s="69" t="s">
        <v>59</v>
      </c>
      <c r="B72" s="96"/>
    </row>
    <row r="73" spans="1:2" ht="26" customHeight="1" x14ac:dyDescent="0.15">
      <c r="A73" s="69" t="s">
        <v>60</v>
      </c>
      <c r="B73" s="96"/>
    </row>
    <row r="74" spans="1:2" ht="26" customHeight="1" x14ac:dyDescent="0.15">
      <c r="A74" s="69" t="s">
        <v>61</v>
      </c>
      <c r="B74" s="96"/>
    </row>
    <row r="75" spans="1:2" ht="26" customHeight="1" x14ac:dyDescent="0.15">
      <c r="A75" s="69" t="s">
        <v>62</v>
      </c>
      <c r="B75" s="96"/>
    </row>
    <row r="76" spans="1:2" ht="26" customHeight="1" x14ac:dyDescent="0.15">
      <c r="A76" s="69" t="s">
        <v>63</v>
      </c>
      <c r="B76" s="96"/>
    </row>
    <row r="77" spans="1:2" ht="26" customHeight="1" x14ac:dyDescent="0.15">
      <c r="A77" s="69" t="s">
        <v>64</v>
      </c>
      <c r="B77" s="96"/>
    </row>
    <row r="78" spans="1:2" s="64" customFormat="1" ht="6" customHeight="1" x14ac:dyDescent="0.15">
      <c r="A78" s="159"/>
      <c r="B78" s="160"/>
    </row>
    <row r="79" spans="1:2" s="66" customFormat="1" ht="26" customHeight="1" x14ac:dyDescent="0.15">
      <c r="A79" s="161" t="s">
        <v>38</v>
      </c>
      <c r="B79" s="162"/>
    </row>
    <row r="80" spans="1:2" s="70" customFormat="1" ht="26" customHeight="1" x14ac:dyDescent="0.15">
      <c r="A80" s="153" t="s">
        <v>104</v>
      </c>
      <c r="B80" s="154"/>
    </row>
    <row r="81" spans="1:2" ht="26" customHeight="1" x14ac:dyDescent="0.15">
      <c r="A81" s="153" t="s">
        <v>105</v>
      </c>
      <c r="B81" s="154"/>
    </row>
    <row r="82" spans="1:2" ht="26" customHeight="1" x14ac:dyDescent="0.15">
      <c r="A82" s="153" t="s">
        <v>106</v>
      </c>
      <c r="B82" s="154"/>
    </row>
    <row r="83" spans="1:2" s="64" customFormat="1" ht="26" customHeight="1" x14ac:dyDescent="0.15">
      <c r="A83" s="153" t="s">
        <v>107</v>
      </c>
      <c r="B83" s="154"/>
    </row>
    <row r="84" spans="1:2" s="64" customFormat="1" ht="6" customHeight="1" x14ac:dyDescent="0.15">
      <c r="A84" s="159"/>
      <c r="B84" s="160"/>
    </row>
    <row r="85" spans="1:2" s="66" customFormat="1" ht="26" customHeight="1" x14ac:dyDescent="0.15">
      <c r="A85" s="161" t="s">
        <v>39</v>
      </c>
      <c r="B85" s="162"/>
    </row>
    <row r="86" spans="1:2" s="64" customFormat="1" ht="26" customHeight="1" x14ac:dyDescent="0.15">
      <c r="A86" s="153" t="s">
        <v>108</v>
      </c>
      <c r="B86" s="154"/>
    </row>
    <row r="87" spans="1:2" ht="26" customHeight="1" x14ac:dyDescent="0.15">
      <c r="A87" s="153" t="s">
        <v>109</v>
      </c>
      <c r="B87" s="154"/>
    </row>
    <row r="88" spans="1:2" s="71" customFormat="1" ht="26" customHeight="1" x14ac:dyDescent="0.15">
      <c r="A88" s="153" t="s">
        <v>110</v>
      </c>
      <c r="B88" s="154"/>
    </row>
    <row r="89" spans="1:2" s="70" customFormat="1" ht="26" customHeight="1" x14ac:dyDescent="0.15">
      <c r="A89" s="153" t="s">
        <v>111</v>
      </c>
      <c r="B89" s="154"/>
    </row>
    <row r="90" spans="1:2" s="64" customFormat="1" ht="6" customHeight="1" x14ac:dyDescent="0.15">
      <c r="A90" s="159"/>
      <c r="B90" s="160"/>
    </row>
    <row r="91" spans="1:2" s="66" customFormat="1" ht="26" customHeight="1" x14ac:dyDescent="0.15">
      <c r="A91" s="161" t="s">
        <v>40</v>
      </c>
      <c r="B91" s="162"/>
    </row>
    <row r="92" spans="1:2" s="70" customFormat="1" ht="26" customHeight="1" x14ac:dyDescent="0.15">
      <c r="A92" s="153" t="s">
        <v>112</v>
      </c>
      <c r="B92" s="154"/>
    </row>
    <row r="93" spans="1:2" ht="26" customHeight="1" x14ac:dyDescent="0.15">
      <c r="A93" s="153" t="s">
        <v>113</v>
      </c>
      <c r="B93" s="154"/>
    </row>
    <row r="94" spans="1:2" s="71" customFormat="1" ht="26" customHeight="1" x14ac:dyDescent="0.15">
      <c r="A94" s="153" t="s">
        <v>114</v>
      </c>
      <c r="B94" s="154"/>
    </row>
    <row r="95" spans="1:2" s="64" customFormat="1" ht="6" customHeight="1" x14ac:dyDescent="0.15">
      <c r="A95" s="159"/>
      <c r="B95" s="160"/>
    </row>
    <row r="96" spans="1:2" s="66" customFormat="1" ht="26" customHeight="1" x14ac:dyDescent="0.15">
      <c r="A96" s="161" t="s">
        <v>41</v>
      </c>
      <c r="B96" s="162"/>
    </row>
    <row r="97" spans="1:2" ht="26" customHeight="1" x14ac:dyDescent="0.15">
      <c r="A97" s="153" t="s">
        <v>115</v>
      </c>
      <c r="B97" s="154"/>
    </row>
    <row r="98" spans="1:2" ht="26" customHeight="1" x14ac:dyDescent="0.15">
      <c r="A98" s="153" t="s">
        <v>116</v>
      </c>
      <c r="B98" s="154"/>
    </row>
    <row r="99" spans="1:2" ht="26" customHeight="1" x14ac:dyDescent="0.15">
      <c r="A99" s="153" t="s">
        <v>117</v>
      </c>
      <c r="B99" s="154"/>
    </row>
    <row r="100" spans="1:2" ht="26" customHeight="1" x14ac:dyDescent="0.15">
      <c r="A100" s="153" t="s">
        <v>118</v>
      </c>
      <c r="B100" s="154"/>
    </row>
    <row r="101" spans="1:2" s="64" customFormat="1" ht="6" customHeight="1" x14ac:dyDescent="0.15">
      <c r="A101" s="159"/>
      <c r="B101" s="160"/>
    </row>
    <row r="102" spans="1:2" s="66" customFormat="1" ht="26" customHeight="1" x14ac:dyDescent="0.15">
      <c r="A102" s="161" t="s">
        <v>42</v>
      </c>
      <c r="B102" s="162"/>
    </row>
    <row r="103" spans="1:2" ht="26" customHeight="1" x14ac:dyDescent="0.15">
      <c r="A103" s="153" t="s">
        <v>119</v>
      </c>
      <c r="B103" s="154"/>
    </row>
    <row r="104" spans="1:2" ht="26" customHeight="1" x14ac:dyDescent="0.15">
      <c r="A104" s="153" t="s">
        <v>120</v>
      </c>
      <c r="B104" s="154"/>
    </row>
    <row r="105" spans="1:2" ht="26" customHeight="1" x14ac:dyDescent="0.15">
      <c r="A105" s="153" t="s">
        <v>121</v>
      </c>
      <c r="B105" s="154"/>
    </row>
    <row r="106" spans="1:2" ht="26" customHeight="1" x14ac:dyDescent="0.15">
      <c r="A106" s="153" t="s">
        <v>122</v>
      </c>
      <c r="B106" s="154"/>
    </row>
    <row r="107" spans="1:2" ht="26" customHeight="1" x14ac:dyDescent="0.15">
      <c r="A107" s="153" t="s">
        <v>123</v>
      </c>
      <c r="B107" s="154"/>
    </row>
    <row r="108" spans="1:2" s="64" customFormat="1" ht="6" customHeight="1" x14ac:dyDescent="0.15">
      <c r="A108" s="159"/>
      <c r="B108" s="160"/>
    </row>
    <row r="109" spans="1:2" s="66" customFormat="1" ht="26" customHeight="1" x14ac:dyDescent="0.15">
      <c r="A109" s="161" t="s">
        <v>43</v>
      </c>
      <c r="B109" s="162"/>
    </row>
    <row r="110" spans="1:2" s="64" customFormat="1" ht="26" customHeight="1" x14ac:dyDescent="0.15">
      <c r="A110" s="153" t="s">
        <v>124</v>
      </c>
      <c r="B110" s="154"/>
    </row>
    <row r="111" spans="1:2" ht="26" customHeight="1" x14ac:dyDescent="0.15">
      <c r="A111" s="153" t="s">
        <v>125</v>
      </c>
      <c r="B111" s="154"/>
    </row>
    <row r="112" spans="1:2" ht="26" customHeight="1" x14ac:dyDescent="0.15">
      <c r="A112" s="153" t="s">
        <v>126</v>
      </c>
      <c r="B112" s="154"/>
    </row>
    <row r="113" spans="1:15" s="64" customFormat="1" ht="6" customHeight="1" x14ac:dyDescent="0.15">
      <c r="A113" s="159"/>
      <c r="B113" s="160"/>
    </row>
    <row r="114" spans="1:15" s="66" customFormat="1" ht="26" customHeight="1" x14ac:dyDescent="0.15">
      <c r="A114" s="161" t="s">
        <v>44</v>
      </c>
      <c r="B114" s="162"/>
    </row>
    <row r="115" spans="1:15" s="66" customFormat="1" ht="26" customHeight="1" x14ac:dyDescent="0.15">
      <c r="A115" s="147" t="s">
        <v>45</v>
      </c>
      <c r="B115" s="148"/>
      <c r="H115" s="67"/>
      <c r="I115" s="67"/>
      <c r="J115" s="67"/>
      <c r="K115" s="67"/>
      <c r="L115" s="67"/>
      <c r="M115" s="67"/>
      <c r="N115" s="67"/>
      <c r="O115" s="67"/>
    </row>
    <row r="116" spans="1:15" ht="26" customHeight="1" x14ac:dyDescent="0.15">
      <c r="A116" s="163" t="s">
        <v>127</v>
      </c>
      <c r="B116" s="164"/>
    </row>
    <row r="117" spans="1:15" ht="26" customHeight="1" x14ac:dyDescent="0.15">
      <c r="A117" s="163" t="s">
        <v>128</v>
      </c>
      <c r="B117" s="164"/>
    </row>
    <row r="118" spans="1:15" s="64" customFormat="1" ht="26" customHeight="1" x14ac:dyDescent="0.15">
      <c r="A118" s="163" t="s">
        <v>129</v>
      </c>
      <c r="B118" s="164"/>
    </row>
    <row r="119" spans="1:15" s="64" customFormat="1" ht="26" customHeight="1" x14ac:dyDescent="0.15">
      <c r="A119" s="163" t="s">
        <v>130</v>
      </c>
      <c r="B119" s="164"/>
    </row>
    <row r="120" spans="1:15" s="64" customFormat="1" ht="6" customHeight="1" x14ac:dyDescent="0.15">
      <c r="A120" s="165"/>
      <c r="B120" s="166"/>
    </row>
    <row r="121" spans="1:15" s="66" customFormat="1" ht="26" customHeight="1" x14ac:dyDescent="0.15">
      <c r="A121" s="147" t="s">
        <v>46</v>
      </c>
      <c r="B121" s="148"/>
      <c r="H121" s="67"/>
      <c r="I121" s="67"/>
      <c r="J121" s="67"/>
      <c r="K121" s="67"/>
      <c r="L121" s="67"/>
      <c r="M121" s="67"/>
      <c r="N121" s="67"/>
      <c r="O121" s="67"/>
    </row>
    <row r="122" spans="1:15" s="64" customFormat="1" ht="26" customHeight="1" x14ac:dyDescent="0.15">
      <c r="A122" s="167" t="s">
        <v>171</v>
      </c>
      <c r="B122" s="168"/>
    </row>
    <row r="123" spans="1:15" ht="26" customHeight="1" x14ac:dyDescent="0.15">
      <c r="A123" s="153" t="s">
        <v>131</v>
      </c>
      <c r="B123" s="154"/>
    </row>
    <row r="124" spans="1:15" s="64" customFormat="1" ht="6" customHeight="1" x14ac:dyDescent="0.15">
      <c r="A124" s="159"/>
      <c r="B124" s="160"/>
    </row>
    <row r="125" spans="1:15" s="66" customFormat="1" ht="26" customHeight="1" x14ac:dyDescent="0.15">
      <c r="A125" s="161" t="s">
        <v>47</v>
      </c>
      <c r="B125" s="162"/>
    </row>
    <row r="126" spans="1:15" s="64" customFormat="1" ht="26" customHeight="1" x14ac:dyDescent="0.15">
      <c r="A126" s="153" t="s">
        <v>132</v>
      </c>
      <c r="B126" s="154"/>
    </row>
    <row r="127" spans="1:15" ht="26" customHeight="1" x14ac:dyDescent="0.15">
      <c r="A127" s="153" t="s">
        <v>133</v>
      </c>
      <c r="B127" s="154"/>
    </row>
    <row r="128" spans="1:15" ht="26" customHeight="1" x14ac:dyDescent="0.15">
      <c r="A128" s="153" t="s">
        <v>134</v>
      </c>
      <c r="B128" s="154"/>
    </row>
    <row r="129" spans="1:2" s="64" customFormat="1" ht="26" customHeight="1" x14ac:dyDescent="0.15">
      <c r="A129" s="153" t="s">
        <v>135</v>
      </c>
      <c r="B129" s="154"/>
    </row>
    <row r="130" spans="1:2" s="64" customFormat="1" ht="6" customHeight="1" x14ac:dyDescent="0.15">
      <c r="A130" s="159"/>
      <c r="B130" s="160"/>
    </row>
    <row r="131" spans="1:2" s="64" customFormat="1" ht="14" x14ac:dyDescent="0.15">
      <c r="A131" s="128"/>
      <c r="B131" s="128"/>
    </row>
    <row r="132" spans="1:2" s="64" customFormat="1" ht="14" x14ac:dyDescent="0.15">
      <c r="A132" s="93"/>
    </row>
  </sheetData>
  <sheetProtection selectLockedCells="1" selectUnlockedCells="1"/>
  <mergeCells count="96">
    <mergeCell ref="A131:B131"/>
    <mergeCell ref="A126:B126"/>
    <mergeCell ref="A127:B127"/>
    <mergeCell ref="A128:B128"/>
    <mergeCell ref="A129:B129"/>
    <mergeCell ref="A130:B130"/>
    <mergeCell ref="A121:B121"/>
    <mergeCell ref="A122:B122"/>
    <mergeCell ref="A123:B123"/>
    <mergeCell ref="A124:B124"/>
    <mergeCell ref="A125:B125"/>
    <mergeCell ref="A116:B116"/>
    <mergeCell ref="A117:B117"/>
    <mergeCell ref="A118:B118"/>
    <mergeCell ref="A119:B119"/>
    <mergeCell ref="A120:B120"/>
    <mergeCell ref="A111:B111"/>
    <mergeCell ref="A112:B112"/>
    <mergeCell ref="A113:B113"/>
    <mergeCell ref="A114:B114"/>
    <mergeCell ref="A115:B115"/>
    <mergeCell ref="A106:B106"/>
    <mergeCell ref="A107:B107"/>
    <mergeCell ref="A108:B108"/>
    <mergeCell ref="A109:B109"/>
    <mergeCell ref="A110:B110"/>
    <mergeCell ref="A101:B101"/>
    <mergeCell ref="A102:B102"/>
    <mergeCell ref="A103:B103"/>
    <mergeCell ref="A104:B104"/>
    <mergeCell ref="A105:B105"/>
    <mergeCell ref="A96:B96"/>
    <mergeCell ref="A97:B97"/>
    <mergeCell ref="A98:B98"/>
    <mergeCell ref="A99:B99"/>
    <mergeCell ref="A100:B100"/>
    <mergeCell ref="A91:B91"/>
    <mergeCell ref="A92:B92"/>
    <mergeCell ref="A93:B93"/>
    <mergeCell ref="A94:B94"/>
    <mergeCell ref="A95:B95"/>
    <mergeCell ref="A86:B86"/>
    <mergeCell ref="A87:B87"/>
    <mergeCell ref="A88:B88"/>
    <mergeCell ref="A89:B89"/>
    <mergeCell ref="A90:B90"/>
    <mergeCell ref="A81:B81"/>
    <mergeCell ref="A82:B82"/>
    <mergeCell ref="A83:B83"/>
    <mergeCell ref="A84:B84"/>
    <mergeCell ref="A85:B85"/>
    <mergeCell ref="A65:B65"/>
    <mergeCell ref="A71:B71"/>
    <mergeCell ref="A78:B78"/>
    <mergeCell ref="A79:B79"/>
    <mergeCell ref="A80:B80"/>
    <mergeCell ref="A60:B60"/>
    <mergeCell ref="A61:B61"/>
    <mergeCell ref="A62:B62"/>
    <mergeCell ref="A63:B63"/>
    <mergeCell ref="A64:B64"/>
    <mergeCell ref="A55:B55"/>
    <mergeCell ref="A56:B56"/>
    <mergeCell ref="A57:B57"/>
    <mergeCell ref="A58:B58"/>
    <mergeCell ref="A59:B59"/>
    <mergeCell ref="A50:B50"/>
    <mergeCell ref="A51:B51"/>
    <mergeCell ref="A52:B52"/>
    <mergeCell ref="A53:B53"/>
    <mergeCell ref="A54:B54"/>
    <mergeCell ref="A42:B42"/>
    <mergeCell ref="A43:B43"/>
    <mergeCell ref="A47:B47"/>
    <mergeCell ref="A48:B48"/>
    <mergeCell ref="A49:B49"/>
    <mergeCell ref="A29:B29"/>
    <mergeCell ref="A30:B30"/>
    <mergeCell ref="A31:B31"/>
    <mergeCell ref="A34:B34"/>
    <mergeCell ref="A38:B38"/>
    <mergeCell ref="A20:B20"/>
    <mergeCell ref="A21:B21"/>
    <mergeCell ref="A22:B22"/>
    <mergeCell ref="A27:B27"/>
    <mergeCell ref="A28:B28"/>
    <mergeCell ref="A6:B6"/>
    <mergeCell ref="A7:B7"/>
    <mergeCell ref="A12:B12"/>
    <mergeCell ref="A13:B13"/>
    <mergeCell ref="A14:B14"/>
    <mergeCell ref="A1:B1"/>
    <mergeCell ref="A2:B2"/>
    <mergeCell ref="A3:B3"/>
    <mergeCell ref="A4:B4"/>
    <mergeCell ref="A5:B5"/>
  </mergeCells>
  <hyperlinks>
    <hyperlink ref="A2" r:id="rId1" xr:uid="{6FC5DC17-B5F1-884E-AA8E-80CF7FAE17C1}"/>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7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13B62-0DDF-3444-9294-CB71D0452CC3}">
  <dimension ref="A1:E26"/>
  <sheetViews>
    <sheetView showGridLines="0" zoomScaleSheetLayoutView="100" workbookViewId="0"/>
  </sheetViews>
  <sheetFormatPr baseColWidth="10" defaultRowHeight="13" x14ac:dyDescent="0.15"/>
  <cols>
    <col min="1" max="1" width="93.5" style="72" customWidth="1"/>
    <col min="2" max="16384" width="10.83203125" style="72"/>
  </cols>
  <sheetData>
    <row r="1" spans="1:5" ht="24" customHeight="1" x14ac:dyDescent="0.2">
      <c r="A1" s="103" t="s">
        <v>203</v>
      </c>
      <c r="E1" s="73"/>
    </row>
    <row r="2" spans="1:5" ht="45" x14ac:dyDescent="0.2">
      <c r="A2" s="107" t="s">
        <v>202</v>
      </c>
      <c r="E2" s="74"/>
    </row>
    <row r="3" spans="1:5" ht="60" x14ac:dyDescent="0.2">
      <c r="A3" s="106" t="s">
        <v>201</v>
      </c>
      <c r="E3" s="74"/>
    </row>
    <row r="4" spans="1:5" ht="45" x14ac:dyDescent="0.2">
      <c r="A4" s="106" t="s">
        <v>200</v>
      </c>
      <c r="E4" s="74"/>
    </row>
    <row r="5" spans="1:5" ht="20" customHeight="1" x14ac:dyDescent="0.2">
      <c r="A5" s="75" t="s">
        <v>136</v>
      </c>
      <c r="E5" s="74"/>
    </row>
    <row r="6" spans="1:5" ht="16" x14ac:dyDescent="0.2">
      <c r="A6" s="116" t="s">
        <v>213</v>
      </c>
      <c r="E6" s="74"/>
    </row>
    <row r="7" spans="1:5" ht="16" x14ac:dyDescent="0.2">
      <c r="A7" s="105" t="s">
        <v>65</v>
      </c>
      <c r="E7" s="74"/>
    </row>
    <row r="8" spans="1:5" ht="16" x14ac:dyDescent="0.2">
      <c r="A8" s="116" t="s">
        <v>214</v>
      </c>
      <c r="E8" s="74"/>
    </row>
    <row r="9" spans="1:5" ht="20" customHeight="1" x14ac:dyDescent="0.2">
      <c r="A9" s="104" t="s">
        <v>137</v>
      </c>
      <c r="E9" s="74"/>
    </row>
    <row r="10" spans="1:5" ht="16" x14ac:dyDescent="0.2">
      <c r="A10" s="116" t="s">
        <v>215</v>
      </c>
      <c r="E10" s="74"/>
    </row>
    <row r="11" spans="1:5" ht="16" x14ac:dyDescent="0.2">
      <c r="A11" s="76"/>
      <c r="E11" s="74"/>
    </row>
    <row r="12" spans="1:5" s="101" customFormat="1" ht="30" customHeight="1" x14ac:dyDescent="0.2">
      <c r="A12" s="103" t="s">
        <v>29</v>
      </c>
      <c r="E12" s="102"/>
    </row>
    <row r="13" spans="1:5" s="97" customFormat="1" ht="30" x14ac:dyDescent="0.15">
      <c r="A13" s="99" t="s">
        <v>191</v>
      </c>
      <c r="E13" s="100"/>
    </row>
    <row r="14" spans="1:5" s="97" customFormat="1" ht="30" x14ac:dyDescent="0.15">
      <c r="A14" s="99" t="s">
        <v>192</v>
      </c>
      <c r="E14" s="100"/>
    </row>
    <row r="15" spans="1:5" s="97" customFormat="1" ht="30" x14ac:dyDescent="0.15">
      <c r="A15" s="99" t="s">
        <v>193</v>
      </c>
    </row>
    <row r="16" spans="1:5" s="97" customFormat="1" ht="30" x14ac:dyDescent="0.15">
      <c r="A16" s="99" t="s">
        <v>199</v>
      </c>
    </row>
    <row r="17" spans="1:1" s="97" customFormat="1" ht="15" x14ac:dyDescent="0.15">
      <c r="A17" s="99" t="s">
        <v>194</v>
      </c>
    </row>
    <row r="18" spans="1:1" s="97" customFormat="1" ht="30" x14ac:dyDescent="0.15">
      <c r="A18" s="99" t="s">
        <v>195</v>
      </c>
    </row>
    <row r="19" spans="1:1" s="97" customFormat="1" ht="45" x14ac:dyDescent="0.15">
      <c r="A19" s="99" t="s">
        <v>198</v>
      </c>
    </row>
    <row r="20" spans="1:1" s="97" customFormat="1" ht="60" x14ac:dyDescent="0.15">
      <c r="A20" s="99" t="s">
        <v>196</v>
      </c>
    </row>
    <row r="21" spans="1:1" s="97" customFormat="1" ht="45" x14ac:dyDescent="0.15">
      <c r="A21" s="99" t="s">
        <v>197</v>
      </c>
    </row>
    <row r="22" spans="1:1" s="97" customFormat="1" ht="14" x14ac:dyDescent="0.15">
      <c r="A22" s="98" t="s">
        <v>227</v>
      </c>
    </row>
    <row r="23" spans="1:1" ht="26" customHeight="1" x14ac:dyDescent="0.15">
      <c r="A23" s="98"/>
    </row>
    <row r="25" spans="1:1" ht="30" customHeight="1" x14ac:dyDescent="0.15"/>
    <row r="26" spans="1:1" ht="26" customHeight="1" x14ac:dyDescent="0.15"/>
  </sheetData>
  <hyperlinks>
    <hyperlink ref="A6" r:id="rId1" xr:uid="{A9B993BD-FF86-3541-8B9B-255B2CADF3A9}"/>
    <hyperlink ref="A10" r:id="rId2" xr:uid="{71EEFAD3-70D3-3F4E-A0CD-75EE23BFEEE7}"/>
    <hyperlink ref="A8" r:id="rId3" xr:uid="{D500A0BB-B3AD-2845-94A9-D68266CA2A13}"/>
  </hyperlinks>
  <pageMargins left="0.55118110236220474" right="0.55118110236220474" top="0.98425196850393704" bottom="0.98425196850393704" header="0.51181102362204722" footer="0.51181102362204722"/>
  <pageSetup scale="83"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P80"/>
  <sheetViews>
    <sheetView showGridLines="0" workbookViewId="0"/>
  </sheetViews>
  <sheetFormatPr baseColWidth="10" defaultColWidth="10.6640625" defaultRowHeight="14" x14ac:dyDescent="0.15"/>
  <cols>
    <col min="1" max="2" width="10.6640625" style="21"/>
    <col min="3" max="3" width="22.6640625" style="21" bestFit="1" customWidth="1"/>
    <col min="4" max="4" width="46.33203125" style="21" bestFit="1" customWidth="1"/>
    <col min="5" max="5" width="5.83203125" style="29" customWidth="1"/>
    <col min="6" max="6" width="49.5" style="31" bestFit="1" customWidth="1"/>
    <col min="7" max="7" width="6.83203125" style="21" customWidth="1"/>
    <col min="8" max="8" width="14.33203125" style="33" bestFit="1" customWidth="1"/>
    <col min="9" max="9" width="8.83203125" style="29" customWidth="1"/>
    <col min="10" max="11" width="8.83203125" style="21" customWidth="1"/>
    <col min="12" max="12" width="8.83203125" style="35" customWidth="1"/>
    <col min="13" max="13" width="8.83203125" style="62" customWidth="1"/>
    <col min="14" max="14" width="9.83203125" style="21" customWidth="1"/>
    <col min="15" max="15" width="9.5" style="21" customWidth="1"/>
    <col min="16" max="16384" width="10.6640625" style="21"/>
  </cols>
  <sheetData>
    <row r="1" spans="1:16" ht="45" x14ac:dyDescent="0.15">
      <c r="A1" s="36" t="s">
        <v>75</v>
      </c>
      <c r="B1" s="36" t="s">
        <v>8</v>
      </c>
      <c r="C1" s="36" t="s">
        <v>76</v>
      </c>
      <c r="D1" s="36" t="s">
        <v>77</v>
      </c>
      <c r="E1" s="37" t="s">
        <v>0</v>
      </c>
      <c r="F1" s="37" t="s">
        <v>1</v>
      </c>
      <c r="G1" s="38" t="s">
        <v>2</v>
      </c>
      <c r="H1" s="39" t="s">
        <v>3</v>
      </c>
      <c r="I1" s="38" t="s">
        <v>9</v>
      </c>
      <c r="J1" s="38" t="s">
        <v>248</v>
      </c>
      <c r="K1" s="38" t="s">
        <v>249</v>
      </c>
      <c r="L1" s="40" t="s">
        <v>252</v>
      </c>
      <c r="M1" s="58" t="s">
        <v>229</v>
      </c>
      <c r="N1" s="38" t="s">
        <v>250</v>
      </c>
      <c r="O1" s="38" t="s">
        <v>251</v>
      </c>
      <c r="P1" s="40" t="s">
        <v>253</v>
      </c>
    </row>
    <row r="2" spans="1:16" s="172" customFormat="1" ht="15" customHeight="1" x14ac:dyDescent="0.15">
      <c r="A2" s="82" t="s">
        <v>21</v>
      </c>
      <c r="B2" s="82" t="s">
        <v>21</v>
      </c>
      <c r="C2" s="82" t="s">
        <v>285</v>
      </c>
      <c r="D2" s="82" t="s">
        <v>286</v>
      </c>
      <c r="E2" s="23">
        <v>1</v>
      </c>
      <c r="F2" s="24" t="s">
        <v>254</v>
      </c>
      <c r="G2" s="23" t="s">
        <v>20</v>
      </c>
      <c r="H2" s="4">
        <v>45291</v>
      </c>
      <c r="I2" s="25" t="s">
        <v>10</v>
      </c>
      <c r="J2" s="26">
        <v>1000</v>
      </c>
      <c r="K2" s="26">
        <v>1200</v>
      </c>
      <c r="L2" s="170">
        <v>0.19999999999999996</v>
      </c>
      <c r="M2" s="171">
        <v>0.02</v>
      </c>
      <c r="N2" s="26">
        <v>948.87913651998588</v>
      </c>
      <c r="O2" s="26">
        <v>1109.4760037290723</v>
      </c>
      <c r="P2" s="170">
        <v>0.16924902342997594</v>
      </c>
    </row>
    <row r="3" spans="1:16" s="172" customFormat="1" ht="15" customHeight="1" x14ac:dyDescent="0.15">
      <c r="A3" s="82" t="s">
        <v>21</v>
      </c>
      <c r="B3" s="82" t="s">
        <v>21</v>
      </c>
      <c r="C3" s="82" t="s">
        <v>285</v>
      </c>
      <c r="D3" s="82" t="s">
        <v>286</v>
      </c>
      <c r="E3" s="23">
        <v>2</v>
      </c>
      <c r="F3" s="24" t="s">
        <v>255</v>
      </c>
      <c r="G3" s="23" t="s">
        <v>256</v>
      </c>
      <c r="H3" s="4">
        <v>45016</v>
      </c>
      <c r="I3" s="25" t="s">
        <v>10</v>
      </c>
      <c r="J3" s="26">
        <v>990</v>
      </c>
      <c r="K3" s="26">
        <v>1140</v>
      </c>
      <c r="L3" s="170">
        <v>0.1515151515151516</v>
      </c>
      <c r="M3" s="171">
        <v>1.6666666666666666E-2</v>
      </c>
      <c r="N3" s="26">
        <v>939.39034515478602</v>
      </c>
      <c r="O3" s="26">
        <v>1054.0022035426186</v>
      </c>
      <c r="P3" s="170">
        <v>0.12200663864492634</v>
      </c>
    </row>
    <row r="4" spans="1:16" s="172" customFormat="1" ht="15" customHeight="1" x14ac:dyDescent="0.15">
      <c r="A4" s="82" t="s">
        <v>21</v>
      </c>
      <c r="B4" s="82" t="s">
        <v>21</v>
      </c>
      <c r="C4" s="82" t="s">
        <v>285</v>
      </c>
      <c r="D4" s="82" t="s">
        <v>286</v>
      </c>
      <c r="E4" s="23">
        <v>3</v>
      </c>
      <c r="F4" s="24" t="s">
        <v>257</v>
      </c>
      <c r="G4" s="23" t="s">
        <v>14</v>
      </c>
      <c r="H4" s="4">
        <v>45138</v>
      </c>
      <c r="I4" s="25" t="s">
        <v>10</v>
      </c>
      <c r="J4" s="26">
        <v>980</v>
      </c>
      <c r="K4" s="26">
        <v>1080</v>
      </c>
      <c r="L4" s="170">
        <v>0.1020408163265305</v>
      </c>
      <c r="M4" s="171">
        <v>1.388888888888889E-2</v>
      </c>
      <c r="N4" s="26">
        <v>929.90155378958616</v>
      </c>
      <c r="O4" s="26">
        <v>998.52840335616509</v>
      </c>
      <c r="P4" s="170">
        <v>7.380012355814114E-2</v>
      </c>
    </row>
    <row r="5" spans="1:16" s="172" customFormat="1" ht="15" customHeight="1" x14ac:dyDescent="0.15">
      <c r="A5" s="82" t="s">
        <v>21</v>
      </c>
      <c r="B5" s="82" t="s">
        <v>21</v>
      </c>
      <c r="C5" s="82" t="s">
        <v>285</v>
      </c>
      <c r="D5" s="82" t="s">
        <v>286</v>
      </c>
      <c r="E5" s="23">
        <v>4</v>
      </c>
      <c r="F5" s="24" t="s">
        <v>258</v>
      </c>
      <c r="G5" s="23" t="s">
        <v>259</v>
      </c>
      <c r="H5" s="4">
        <v>45077</v>
      </c>
      <c r="I5" s="25" t="s">
        <v>10</v>
      </c>
      <c r="J5" s="26">
        <v>910</v>
      </c>
      <c r="K5" s="26">
        <v>1060</v>
      </c>
      <c r="L5" s="170">
        <v>0.16483516483516492</v>
      </c>
      <c r="M5" s="171">
        <v>1.1574074074074075E-2</v>
      </c>
      <c r="N5" s="26">
        <v>863.48001423318715</v>
      </c>
      <c r="O5" s="26">
        <v>980.03713662734719</v>
      </c>
      <c r="P5" s="170">
        <v>0.13498531578367623</v>
      </c>
    </row>
    <row r="6" spans="1:16" s="172" customFormat="1" ht="15" customHeight="1" x14ac:dyDescent="0.15">
      <c r="A6" s="82" t="s">
        <v>21</v>
      </c>
      <c r="B6" s="82" t="s">
        <v>21</v>
      </c>
      <c r="C6" s="82" t="s">
        <v>285</v>
      </c>
      <c r="D6" s="82" t="s">
        <v>286</v>
      </c>
      <c r="E6" s="23">
        <v>5</v>
      </c>
      <c r="F6" s="24" t="s">
        <v>260</v>
      </c>
      <c r="G6" s="23" t="s">
        <v>261</v>
      </c>
      <c r="H6" s="4">
        <v>45291</v>
      </c>
      <c r="I6" s="25" t="s">
        <v>10</v>
      </c>
      <c r="J6" s="26">
        <v>970</v>
      </c>
      <c r="K6" s="26">
        <v>1020</v>
      </c>
      <c r="L6" s="170">
        <v>5.1546391752577359E-2</v>
      </c>
      <c r="M6" s="171">
        <v>9.6450617283950629E-3</v>
      </c>
      <c r="N6" s="26">
        <v>920.4127624243863</v>
      </c>
      <c r="O6" s="26">
        <v>943.05460316971153</v>
      </c>
      <c r="P6" s="170">
        <v>2.4599659706679988E-2</v>
      </c>
    </row>
    <row r="7" spans="1:16" s="172" customFormat="1" ht="15" customHeight="1" x14ac:dyDescent="0.15">
      <c r="A7" s="82" t="s">
        <v>21</v>
      </c>
      <c r="B7" s="82" t="s">
        <v>21</v>
      </c>
      <c r="C7" s="82" t="s">
        <v>285</v>
      </c>
      <c r="D7" s="82" t="s">
        <v>286</v>
      </c>
      <c r="E7" s="23">
        <v>6</v>
      </c>
      <c r="F7" s="24" t="s">
        <v>262</v>
      </c>
      <c r="G7" s="23" t="s">
        <v>20</v>
      </c>
      <c r="H7" s="4">
        <v>45016</v>
      </c>
      <c r="I7" s="25" t="s">
        <v>10</v>
      </c>
      <c r="J7" s="26">
        <v>900</v>
      </c>
      <c r="K7" s="26">
        <v>1000</v>
      </c>
      <c r="L7" s="170">
        <v>0.11111111111111116</v>
      </c>
      <c r="M7" s="171">
        <v>8.0375514403292197E-3</v>
      </c>
      <c r="N7" s="26">
        <v>853.99122286798729</v>
      </c>
      <c r="O7" s="26">
        <v>924.56333644089364</v>
      </c>
      <c r="P7" s="170">
        <v>8.2637984657385255E-2</v>
      </c>
    </row>
    <row r="8" spans="1:16" s="172" customFormat="1" ht="15" customHeight="1" x14ac:dyDescent="0.15">
      <c r="A8" s="82" t="s">
        <v>21</v>
      </c>
      <c r="B8" s="82" t="s">
        <v>21</v>
      </c>
      <c r="C8" s="82" t="s">
        <v>285</v>
      </c>
      <c r="D8" s="82" t="s">
        <v>286</v>
      </c>
      <c r="E8" s="23">
        <v>7</v>
      </c>
      <c r="F8" s="24" t="s">
        <v>263</v>
      </c>
      <c r="G8" s="23" t="s">
        <v>14</v>
      </c>
      <c r="H8" s="4">
        <v>45138</v>
      </c>
      <c r="I8" s="25" t="s">
        <v>10</v>
      </c>
      <c r="J8" s="26">
        <v>830</v>
      </c>
      <c r="K8" s="26">
        <v>980</v>
      </c>
      <c r="L8" s="170">
        <v>0.18072289156626509</v>
      </c>
      <c r="M8" s="171">
        <v>6.6979595336076831E-3</v>
      </c>
      <c r="N8" s="26">
        <v>787.56968331158828</v>
      </c>
      <c r="O8" s="26">
        <v>906.07206971207574</v>
      </c>
      <c r="P8" s="170">
        <v>0.1504659065877274</v>
      </c>
    </row>
    <row r="9" spans="1:16" s="172" customFormat="1" ht="15" customHeight="1" x14ac:dyDescent="0.15">
      <c r="A9" s="82" t="s">
        <v>21</v>
      </c>
      <c r="B9" s="82" t="s">
        <v>21</v>
      </c>
      <c r="C9" s="82" t="s">
        <v>285</v>
      </c>
      <c r="D9" s="82" t="s">
        <v>286</v>
      </c>
      <c r="E9" s="23">
        <v>8</v>
      </c>
      <c r="F9" s="24" t="s">
        <v>264</v>
      </c>
      <c r="G9" s="23" t="s">
        <v>259</v>
      </c>
      <c r="H9" s="4">
        <v>45077</v>
      </c>
      <c r="I9" s="25" t="s">
        <v>10</v>
      </c>
      <c r="J9" s="26">
        <v>960</v>
      </c>
      <c r="K9" s="26">
        <v>960</v>
      </c>
      <c r="L9" s="170">
        <v>0</v>
      </c>
      <c r="M9" s="171">
        <v>5.5816329446730694E-3</v>
      </c>
      <c r="N9" s="26">
        <v>910.92397105918644</v>
      </c>
      <c r="O9" s="26">
        <v>887.58080298325785</v>
      </c>
      <c r="P9" s="170">
        <v>-2.5625813808353382E-2</v>
      </c>
    </row>
    <row r="10" spans="1:16" s="172" customFormat="1" ht="15" customHeight="1" x14ac:dyDescent="0.15">
      <c r="A10" s="82" t="s">
        <v>21</v>
      </c>
      <c r="B10" s="82" t="s">
        <v>21</v>
      </c>
      <c r="C10" s="82" t="s">
        <v>285</v>
      </c>
      <c r="D10" s="82" t="s">
        <v>286</v>
      </c>
      <c r="E10" s="23">
        <v>9</v>
      </c>
      <c r="F10" s="24" t="s">
        <v>265</v>
      </c>
      <c r="G10" s="23" t="s">
        <v>256</v>
      </c>
      <c r="H10" s="4">
        <v>45291</v>
      </c>
      <c r="I10" s="25" t="s">
        <v>10</v>
      </c>
      <c r="J10" s="26">
        <v>890</v>
      </c>
      <c r="K10" s="26">
        <v>940</v>
      </c>
      <c r="L10" s="170">
        <v>5.6179775280898792E-2</v>
      </c>
      <c r="M10" s="171">
        <v>4.6513607872275577E-3</v>
      </c>
      <c r="N10" s="26">
        <v>844.50243150278743</v>
      </c>
      <c r="O10" s="26">
        <v>869.08953625443996</v>
      </c>
      <c r="P10" s="170">
        <v>2.9114309011402106E-2</v>
      </c>
    </row>
    <row r="11" spans="1:16" s="172" customFormat="1" ht="15" customHeight="1" x14ac:dyDescent="0.15">
      <c r="A11" s="82" t="s">
        <v>21</v>
      </c>
      <c r="B11" s="82" t="s">
        <v>21</v>
      </c>
      <c r="C11" s="82" t="s">
        <v>285</v>
      </c>
      <c r="D11" s="82" t="s">
        <v>286</v>
      </c>
      <c r="E11" s="23">
        <v>10</v>
      </c>
      <c r="F11" s="24" t="s">
        <v>266</v>
      </c>
      <c r="G11" s="23" t="s">
        <v>261</v>
      </c>
      <c r="H11" s="4">
        <v>45291</v>
      </c>
      <c r="I11" s="25" t="s">
        <v>10</v>
      </c>
      <c r="J11" s="26">
        <v>820</v>
      </c>
      <c r="K11" s="26">
        <v>920</v>
      </c>
      <c r="L11" s="170">
        <v>0.12195121951219523</v>
      </c>
      <c r="M11" s="171">
        <v>3.8761339893562982E-3</v>
      </c>
      <c r="N11" s="26">
        <v>778.08089194638842</v>
      </c>
      <c r="O11" s="26">
        <v>850.59826952562207</v>
      </c>
      <c r="P11" s="170">
        <v>9.3200306458920634E-2</v>
      </c>
    </row>
    <row r="12" spans="1:16" s="172" customFormat="1" ht="15" customHeight="1" x14ac:dyDescent="0.15">
      <c r="A12" s="82" t="s">
        <v>21</v>
      </c>
      <c r="B12" s="82" t="s">
        <v>21</v>
      </c>
      <c r="C12" s="82" t="s">
        <v>287</v>
      </c>
      <c r="D12" s="82" t="s">
        <v>288</v>
      </c>
      <c r="E12" s="23">
        <v>1</v>
      </c>
      <c r="F12" s="24" t="s">
        <v>254</v>
      </c>
      <c r="G12" s="23" t="s">
        <v>20</v>
      </c>
      <c r="H12" s="4">
        <v>45291</v>
      </c>
      <c r="I12" s="25" t="s">
        <v>10</v>
      </c>
      <c r="J12" s="26">
        <v>1000</v>
      </c>
      <c r="K12" s="26">
        <v>1200</v>
      </c>
      <c r="L12" s="170">
        <v>0.19999999999999996</v>
      </c>
      <c r="M12" s="171">
        <v>0.02</v>
      </c>
      <c r="N12" s="26">
        <v>948.87913651998588</v>
      </c>
      <c r="O12" s="26">
        <v>1109.4760037290723</v>
      </c>
      <c r="P12" s="170">
        <v>0.16924902342997594</v>
      </c>
    </row>
    <row r="13" spans="1:16" s="172" customFormat="1" ht="15" customHeight="1" x14ac:dyDescent="0.15">
      <c r="A13" s="82" t="s">
        <v>21</v>
      </c>
      <c r="B13" s="82" t="s">
        <v>21</v>
      </c>
      <c r="C13" s="82" t="s">
        <v>287</v>
      </c>
      <c r="D13" s="82" t="s">
        <v>288</v>
      </c>
      <c r="E13" s="23">
        <v>2</v>
      </c>
      <c r="F13" s="24" t="s">
        <v>255</v>
      </c>
      <c r="G13" s="23" t="s">
        <v>256</v>
      </c>
      <c r="H13" s="4">
        <v>45016</v>
      </c>
      <c r="I13" s="25" t="s">
        <v>10</v>
      </c>
      <c r="J13" s="26">
        <v>990</v>
      </c>
      <c r="K13" s="26">
        <v>1140</v>
      </c>
      <c r="L13" s="170">
        <v>0.1515151515151516</v>
      </c>
      <c r="M13" s="171">
        <v>1.6666666666666666E-2</v>
      </c>
      <c r="N13" s="26">
        <v>939.39034515478602</v>
      </c>
      <c r="O13" s="26">
        <v>1054.0022035426186</v>
      </c>
      <c r="P13" s="170">
        <v>0.12200663864492634</v>
      </c>
    </row>
    <row r="14" spans="1:16" s="172" customFormat="1" ht="15" customHeight="1" x14ac:dyDescent="0.15">
      <c r="A14" s="82" t="s">
        <v>21</v>
      </c>
      <c r="B14" s="82" t="s">
        <v>21</v>
      </c>
      <c r="C14" s="82" t="s">
        <v>287</v>
      </c>
      <c r="D14" s="82" t="s">
        <v>288</v>
      </c>
      <c r="E14" s="23">
        <v>3</v>
      </c>
      <c r="F14" s="24" t="s">
        <v>257</v>
      </c>
      <c r="G14" s="23" t="s">
        <v>14</v>
      </c>
      <c r="H14" s="4">
        <v>45138</v>
      </c>
      <c r="I14" s="25" t="s">
        <v>10</v>
      </c>
      <c r="J14" s="26">
        <v>980</v>
      </c>
      <c r="K14" s="26">
        <v>1080</v>
      </c>
      <c r="L14" s="170">
        <v>0.1020408163265305</v>
      </c>
      <c r="M14" s="171">
        <v>1.388888888888889E-2</v>
      </c>
      <c r="N14" s="26">
        <v>929.90155378958616</v>
      </c>
      <c r="O14" s="26">
        <v>998.52840335616509</v>
      </c>
      <c r="P14" s="170">
        <v>7.380012355814114E-2</v>
      </c>
    </row>
    <row r="15" spans="1:16" s="172" customFormat="1" ht="15" customHeight="1" x14ac:dyDescent="0.15">
      <c r="A15" s="82" t="s">
        <v>21</v>
      </c>
      <c r="B15" s="82" t="s">
        <v>21</v>
      </c>
      <c r="C15" s="82" t="s">
        <v>287</v>
      </c>
      <c r="D15" s="82" t="s">
        <v>288</v>
      </c>
      <c r="E15" s="23">
        <v>4</v>
      </c>
      <c r="F15" s="24" t="s">
        <v>258</v>
      </c>
      <c r="G15" s="23" t="s">
        <v>259</v>
      </c>
      <c r="H15" s="4">
        <v>45077</v>
      </c>
      <c r="I15" s="25" t="s">
        <v>10</v>
      </c>
      <c r="J15" s="26">
        <v>910</v>
      </c>
      <c r="K15" s="26">
        <v>1060</v>
      </c>
      <c r="L15" s="170">
        <v>0.16483516483516492</v>
      </c>
      <c r="M15" s="171">
        <v>1.1574074074074075E-2</v>
      </c>
      <c r="N15" s="26">
        <v>863.48001423318715</v>
      </c>
      <c r="O15" s="26">
        <v>980.03713662734719</v>
      </c>
      <c r="P15" s="170">
        <v>0.13498531578367623</v>
      </c>
    </row>
    <row r="16" spans="1:16" s="172" customFormat="1" ht="15" customHeight="1" x14ac:dyDescent="0.15">
      <c r="A16" s="82" t="s">
        <v>21</v>
      </c>
      <c r="B16" s="82" t="s">
        <v>21</v>
      </c>
      <c r="C16" s="82" t="s">
        <v>287</v>
      </c>
      <c r="D16" s="82" t="s">
        <v>288</v>
      </c>
      <c r="E16" s="23">
        <v>5</v>
      </c>
      <c r="F16" s="24" t="s">
        <v>260</v>
      </c>
      <c r="G16" s="23" t="s">
        <v>261</v>
      </c>
      <c r="H16" s="4">
        <v>45291</v>
      </c>
      <c r="I16" s="25" t="s">
        <v>10</v>
      </c>
      <c r="J16" s="26">
        <v>970</v>
      </c>
      <c r="K16" s="26">
        <v>1020</v>
      </c>
      <c r="L16" s="170">
        <v>5.1546391752577359E-2</v>
      </c>
      <c r="M16" s="171">
        <v>9.6450617283950629E-3</v>
      </c>
      <c r="N16" s="26">
        <v>920.4127624243863</v>
      </c>
      <c r="O16" s="26">
        <v>943.05460316971153</v>
      </c>
      <c r="P16" s="170">
        <v>2.4599659706679988E-2</v>
      </c>
    </row>
    <row r="17" spans="1:16" s="172" customFormat="1" ht="15" customHeight="1" x14ac:dyDescent="0.15">
      <c r="A17" s="82" t="s">
        <v>21</v>
      </c>
      <c r="B17" s="82" t="s">
        <v>21</v>
      </c>
      <c r="C17" s="82" t="s">
        <v>287</v>
      </c>
      <c r="D17" s="82" t="s">
        <v>288</v>
      </c>
      <c r="E17" s="23">
        <v>6</v>
      </c>
      <c r="F17" s="24" t="s">
        <v>262</v>
      </c>
      <c r="G17" s="23" t="s">
        <v>20</v>
      </c>
      <c r="H17" s="4">
        <v>45016</v>
      </c>
      <c r="I17" s="25" t="s">
        <v>10</v>
      </c>
      <c r="J17" s="26">
        <v>900</v>
      </c>
      <c r="K17" s="26">
        <v>1000</v>
      </c>
      <c r="L17" s="170">
        <v>0.11111111111111116</v>
      </c>
      <c r="M17" s="171">
        <v>8.0375514403292197E-3</v>
      </c>
      <c r="N17" s="26">
        <v>853.99122286798729</v>
      </c>
      <c r="O17" s="26">
        <v>924.56333644089364</v>
      </c>
      <c r="P17" s="170">
        <v>8.2637984657385255E-2</v>
      </c>
    </row>
    <row r="18" spans="1:16" s="172" customFormat="1" ht="15" customHeight="1" x14ac:dyDescent="0.15">
      <c r="A18" s="82" t="s">
        <v>21</v>
      </c>
      <c r="B18" s="82" t="s">
        <v>21</v>
      </c>
      <c r="C18" s="82" t="s">
        <v>287</v>
      </c>
      <c r="D18" s="82" t="s">
        <v>288</v>
      </c>
      <c r="E18" s="23">
        <v>7</v>
      </c>
      <c r="F18" s="24" t="s">
        <v>263</v>
      </c>
      <c r="G18" s="23" t="s">
        <v>14</v>
      </c>
      <c r="H18" s="4">
        <v>45138</v>
      </c>
      <c r="I18" s="25" t="s">
        <v>10</v>
      </c>
      <c r="J18" s="26">
        <v>830</v>
      </c>
      <c r="K18" s="26">
        <v>980</v>
      </c>
      <c r="L18" s="170">
        <v>0.18072289156626509</v>
      </c>
      <c r="M18" s="171">
        <v>6.6979595336076831E-3</v>
      </c>
      <c r="N18" s="26">
        <v>787.56968331158828</v>
      </c>
      <c r="O18" s="26">
        <v>906.07206971207574</v>
      </c>
      <c r="P18" s="170">
        <v>0.1504659065877274</v>
      </c>
    </row>
    <row r="19" spans="1:16" s="172" customFormat="1" ht="15" customHeight="1" x14ac:dyDescent="0.15">
      <c r="A19" s="82" t="s">
        <v>21</v>
      </c>
      <c r="B19" s="82" t="s">
        <v>21</v>
      </c>
      <c r="C19" s="82" t="s">
        <v>287</v>
      </c>
      <c r="D19" s="82" t="s">
        <v>288</v>
      </c>
      <c r="E19" s="23">
        <v>8</v>
      </c>
      <c r="F19" s="24" t="s">
        <v>264</v>
      </c>
      <c r="G19" s="23" t="s">
        <v>259</v>
      </c>
      <c r="H19" s="4">
        <v>45077</v>
      </c>
      <c r="I19" s="25" t="s">
        <v>10</v>
      </c>
      <c r="J19" s="26">
        <v>960</v>
      </c>
      <c r="K19" s="26">
        <v>960</v>
      </c>
      <c r="L19" s="170">
        <v>0</v>
      </c>
      <c r="M19" s="171">
        <v>5.5816329446730694E-3</v>
      </c>
      <c r="N19" s="26">
        <v>910.92397105918644</v>
      </c>
      <c r="O19" s="26">
        <v>887.58080298325785</v>
      </c>
      <c r="P19" s="170">
        <v>-2.5625813808353382E-2</v>
      </c>
    </row>
    <row r="20" spans="1:16" s="172" customFormat="1" ht="15" customHeight="1" x14ac:dyDescent="0.15">
      <c r="A20" s="82" t="s">
        <v>21</v>
      </c>
      <c r="B20" s="82" t="s">
        <v>21</v>
      </c>
      <c r="C20" s="82" t="s">
        <v>287</v>
      </c>
      <c r="D20" s="82" t="s">
        <v>288</v>
      </c>
      <c r="E20" s="23">
        <v>9</v>
      </c>
      <c r="F20" s="24" t="s">
        <v>265</v>
      </c>
      <c r="G20" s="23" t="s">
        <v>256</v>
      </c>
      <c r="H20" s="4">
        <v>45291</v>
      </c>
      <c r="I20" s="25" t="s">
        <v>10</v>
      </c>
      <c r="J20" s="26">
        <v>890</v>
      </c>
      <c r="K20" s="26">
        <v>940</v>
      </c>
      <c r="L20" s="170">
        <v>5.6179775280898792E-2</v>
      </c>
      <c r="M20" s="171">
        <v>4.6513607872275577E-3</v>
      </c>
      <c r="N20" s="26">
        <v>844.50243150278743</v>
      </c>
      <c r="O20" s="26">
        <v>869.08953625443996</v>
      </c>
      <c r="P20" s="170">
        <v>2.9114309011402106E-2</v>
      </c>
    </row>
    <row r="21" spans="1:16" s="172" customFormat="1" ht="15" customHeight="1" x14ac:dyDescent="0.15">
      <c r="A21" s="82" t="s">
        <v>21</v>
      </c>
      <c r="B21" s="82" t="s">
        <v>21</v>
      </c>
      <c r="C21" s="82" t="s">
        <v>287</v>
      </c>
      <c r="D21" s="82" t="s">
        <v>288</v>
      </c>
      <c r="E21" s="23">
        <v>10</v>
      </c>
      <c r="F21" s="24" t="s">
        <v>266</v>
      </c>
      <c r="G21" s="23" t="s">
        <v>261</v>
      </c>
      <c r="H21" s="4">
        <v>45291</v>
      </c>
      <c r="I21" s="25" t="s">
        <v>10</v>
      </c>
      <c r="J21" s="26">
        <v>820</v>
      </c>
      <c r="K21" s="26">
        <v>920</v>
      </c>
      <c r="L21" s="170">
        <v>0.12195121951219523</v>
      </c>
      <c r="M21" s="171">
        <v>3.8761339893562982E-3</v>
      </c>
      <c r="N21" s="26">
        <v>778.08089194638842</v>
      </c>
      <c r="O21" s="26">
        <v>850.59826952562207</v>
      </c>
      <c r="P21" s="170">
        <v>9.3200306458920634E-2</v>
      </c>
    </row>
    <row r="22" spans="1:16" s="27" customFormat="1" ht="15" customHeight="1" x14ac:dyDescent="0.15">
      <c r="A22" s="22" t="s">
        <v>21</v>
      </c>
      <c r="B22" s="22" t="s">
        <v>21</v>
      </c>
      <c r="C22" s="22" t="s">
        <v>78</v>
      </c>
      <c r="D22" s="22" t="s">
        <v>79</v>
      </c>
      <c r="E22" s="23">
        <v>1</v>
      </c>
      <c r="F22" s="24" t="s">
        <v>254</v>
      </c>
      <c r="G22" s="23" t="s">
        <v>20</v>
      </c>
      <c r="H22" s="4">
        <v>45291</v>
      </c>
      <c r="I22" s="25" t="s">
        <v>10</v>
      </c>
      <c r="J22" s="26">
        <v>1000</v>
      </c>
      <c r="K22" s="26">
        <v>1200</v>
      </c>
      <c r="L22" s="59">
        <f t="shared" ref="L22:L31" si="0">K22/J22-1</f>
        <v>0.19999999999999996</v>
      </c>
      <c r="M22" s="59">
        <v>0.02</v>
      </c>
      <c r="N22" s="26">
        <f>J22*Exchange_Rates!$B$3</f>
        <v>948.87913651998588</v>
      </c>
      <c r="O22" s="26">
        <f>K22*Exchange_Rates!$C$3</f>
        <v>1109.4760037290723</v>
      </c>
      <c r="P22" s="59">
        <f>O22/N22-1</f>
        <v>0.16924902342997594</v>
      </c>
    </row>
    <row r="23" spans="1:16" s="27" customFormat="1" ht="15" customHeight="1" x14ac:dyDescent="0.15">
      <c r="A23" s="22" t="s">
        <v>21</v>
      </c>
      <c r="B23" s="22" t="s">
        <v>21</v>
      </c>
      <c r="C23" s="22" t="s">
        <v>78</v>
      </c>
      <c r="D23" s="22" t="s">
        <v>79</v>
      </c>
      <c r="E23" s="23">
        <v>2</v>
      </c>
      <c r="F23" s="24" t="s">
        <v>255</v>
      </c>
      <c r="G23" s="23" t="s">
        <v>256</v>
      </c>
      <c r="H23" s="4">
        <v>45016</v>
      </c>
      <c r="I23" s="25" t="s">
        <v>10</v>
      </c>
      <c r="J23" s="26">
        <v>990</v>
      </c>
      <c r="K23" s="26">
        <v>1140</v>
      </c>
      <c r="L23" s="59">
        <f t="shared" si="0"/>
        <v>0.1515151515151516</v>
      </c>
      <c r="M23" s="59">
        <f t="shared" ref="M23:M31" si="1">M22/1.2</f>
        <v>1.6666666666666666E-2</v>
      </c>
      <c r="N23" s="26">
        <f>J23*Exchange_Rates!$B$3</f>
        <v>939.39034515478602</v>
      </c>
      <c r="O23" s="26">
        <f>K23*Exchange_Rates!$C$3</f>
        <v>1054.0022035426186</v>
      </c>
      <c r="P23" s="59">
        <f t="shared" ref="P23:P31" si="2">O23/N23-1</f>
        <v>0.12200663864492634</v>
      </c>
    </row>
    <row r="24" spans="1:16" s="27" customFormat="1" ht="15" customHeight="1" x14ac:dyDescent="0.15">
      <c r="A24" s="22" t="s">
        <v>21</v>
      </c>
      <c r="B24" s="22" t="s">
        <v>21</v>
      </c>
      <c r="C24" s="22" t="s">
        <v>78</v>
      </c>
      <c r="D24" s="22" t="s">
        <v>79</v>
      </c>
      <c r="E24" s="23">
        <v>3</v>
      </c>
      <c r="F24" s="24" t="s">
        <v>257</v>
      </c>
      <c r="G24" s="23" t="s">
        <v>14</v>
      </c>
      <c r="H24" s="4">
        <v>45138</v>
      </c>
      <c r="I24" s="25" t="s">
        <v>10</v>
      </c>
      <c r="J24" s="26">
        <v>980</v>
      </c>
      <c r="K24" s="26">
        <v>1080</v>
      </c>
      <c r="L24" s="59">
        <f t="shared" si="0"/>
        <v>0.1020408163265305</v>
      </c>
      <c r="M24" s="59">
        <f t="shared" si="1"/>
        <v>1.388888888888889E-2</v>
      </c>
      <c r="N24" s="26">
        <f>J24*Exchange_Rates!$B$3</f>
        <v>929.90155378958616</v>
      </c>
      <c r="O24" s="26">
        <f>K24*Exchange_Rates!$C$3</f>
        <v>998.52840335616509</v>
      </c>
      <c r="P24" s="59">
        <f t="shared" si="2"/>
        <v>7.380012355814114E-2</v>
      </c>
    </row>
    <row r="25" spans="1:16" s="27" customFormat="1" ht="15" customHeight="1" x14ac:dyDescent="0.15">
      <c r="A25" s="22" t="s">
        <v>21</v>
      </c>
      <c r="B25" s="22" t="s">
        <v>21</v>
      </c>
      <c r="C25" s="22" t="s">
        <v>78</v>
      </c>
      <c r="D25" s="22" t="s">
        <v>79</v>
      </c>
      <c r="E25" s="23">
        <v>4</v>
      </c>
      <c r="F25" s="24" t="s">
        <v>258</v>
      </c>
      <c r="G25" s="23" t="s">
        <v>259</v>
      </c>
      <c r="H25" s="4">
        <v>45077</v>
      </c>
      <c r="I25" s="25" t="s">
        <v>10</v>
      </c>
      <c r="J25" s="26">
        <v>910</v>
      </c>
      <c r="K25" s="26">
        <v>1060</v>
      </c>
      <c r="L25" s="59">
        <f t="shared" si="0"/>
        <v>0.16483516483516492</v>
      </c>
      <c r="M25" s="59">
        <f t="shared" si="1"/>
        <v>1.1574074074074075E-2</v>
      </c>
      <c r="N25" s="26">
        <f>J25*Exchange_Rates!$B$3</f>
        <v>863.48001423318715</v>
      </c>
      <c r="O25" s="26">
        <f>K25*Exchange_Rates!$C$3</f>
        <v>980.03713662734719</v>
      </c>
      <c r="P25" s="59">
        <f t="shared" si="2"/>
        <v>0.13498531578367623</v>
      </c>
    </row>
    <row r="26" spans="1:16" s="27" customFormat="1" ht="15" customHeight="1" x14ac:dyDescent="0.15">
      <c r="A26" s="22" t="s">
        <v>21</v>
      </c>
      <c r="B26" s="22" t="s">
        <v>21</v>
      </c>
      <c r="C26" s="22" t="s">
        <v>78</v>
      </c>
      <c r="D26" s="22" t="s">
        <v>79</v>
      </c>
      <c r="E26" s="23">
        <v>5</v>
      </c>
      <c r="F26" s="24" t="s">
        <v>260</v>
      </c>
      <c r="G26" s="23" t="s">
        <v>261</v>
      </c>
      <c r="H26" s="4">
        <v>45291</v>
      </c>
      <c r="I26" s="25" t="s">
        <v>10</v>
      </c>
      <c r="J26" s="26">
        <v>970</v>
      </c>
      <c r="K26" s="26">
        <v>1020</v>
      </c>
      <c r="L26" s="59">
        <f t="shared" si="0"/>
        <v>5.1546391752577359E-2</v>
      </c>
      <c r="M26" s="59">
        <f t="shared" si="1"/>
        <v>9.6450617283950629E-3</v>
      </c>
      <c r="N26" s="26">
        <f>J26*Exchange_Rates!$B$3</f>
        <v>920.4127624243863</v>
      </c>
      <c r="O26" s="26">
        <f>K26*Exchange_Rates!$C$3</f>
        <v>943.05460316971153</v>
      </c>
      <c r="P26" s="59">
        <f t="shared" si="2"/>
        <v>2.4599659706679988E-2</v>
      </c>
    </row>
    <row r="27" spans="1:16" s="27" customFormat="1" ht="15" customHeight="1" x14ac:dyDescent="0.15">
      <c r="A27" s="22" t="s">
        <v>21</v>
      </c>
      <c r="B27" s="22" t="s">
        <v>21</v>
      </c>
      <c r="C27" s="22" t="s">
        <v>78</v>
      </c>
      <c r="D27" s="22" t="s">
        <v>79</v>
      </c>
      <c r="E27" s="23">
        <v>6</v>
      </c>
      <c r="F27" s="24" t="s">
        <v>262</v>
      </c>
      <c r="G27" s="23" t="s">
        <v>20</v>
      </c>
      <c r="H27" s="4">
        <v>45016</v>
      </c>
      <c r="I27" s="25" t="s">
        <v>10</v>
      </c>
      <c r="J27" s="26">
        <v>900</v>
      </c>
      <c r="K27" s="26">
        <v>1000</v>
      </c>
      <c r="L27" s="59">
        <f t="shared" si="0"/>
        <v>0.11111111111111116</v>
      </c>
      <c r="M27" s="59">
        <f t="shared" si="1"/>
        <v>8.0375514403292197E-3</v>
      </c>
      <c r="N27" s="26">
        <f>J27*Exchange_Rates!$B$3</f>
        <v>853.99122286798729</v>
      </c>
      <c r="O27" s="26">
        <f>K27*Exchange_Rates!$C$3</f>
        <v>924.56333644089364</v>
      </c>
      <c r="P27" s="59">
        <f t="shared" si="2"/>
        <v>8.2637984657385255E-2</v>
      </c>
    </row>
    <row r="28" spans="1:16" s="27" customFormat="1" ht="15" customHeight="1" x14ac:dyDescent="0.15">
      <c r="A28" s="22" t="s">
        <v>21</v>
      </c>
      <c r="B28" s="22" t="s">
        <v>21</v>
      </c>
      <c r="C28" s="22" t="s">
        <v>78</v>
      </c>
      <c r="D28" s="22" t="s">
        <v>79</v>
      </c>
      <c r="E28" s="23">
        <v>7</v>
      </c>
      <c r="F28" s="24" t="s">
        <v>263</v>
      </c>
      <c r="G28" s="23" t="s">
        <v>14</v>
      </c>
      <c r="H28" s="4">
        <v>45138</v>
      </c>
      <c r="I28" s="25" t="s">
        <v>10</v>
      </c>
      <c r="J28" s="26">
        <v>830</v>
      </c>
      <c r="K28" s="26">
        <v>980</v>
      </c>
      <c r="L28" s="59">
        <f t="shared" si="0"/>
        <v>0.18072289156626509</v>
      </c>
      <c r="M28" s="59">
        <f t="shared" si="1"/>
        <v>6.6979595336076831E-3</v>
      </c>
      <c r="N28" s="26">
        <f>J28*Exchange_Rates!$B$3</f>
        <v>787.56968331158828</v>
      </c>
      <c r="O28" s="26">
        <f>K28*Exchange_Rates!$C$3</f>
        <v>906.07206971207574</v>
      </c>
      <c r="P28" s="59">
        <f t="shared" si="2"/>
        <v>0.1504659065877274</v>
      </c>
    </row>
    <row r="29" spans="1:16" s="27" customFormat="1" ht="15" customHeight="1" x14ac:dyDescent="0.15">
      <c r="A29" s="22" t="s">
        <v>21</v>
      </c>
      <c r="B29" s="22" t="s">
        <v>21</v>
      </c>
      <c r="C29" s="22" t="s">
        <v>78</v>
      </c>
      <c r="D29" s="22" t="s">
        <v>79</v>
      </c>
      <c r="E29" s="23">
        <v>8</v>
      </c>
      <c r="F29" s="24" t="s">
        <v>264</v>
      </c>
      <c r="G29" s="23" t="s">
        <v>259</v>
      </c>
      <c r="H29" s="4">
        <v>45077</v>
      </c>
      <c r="I29" s="25" t="s">
        <v>10</v>
      </c>
      <c r="J29" s="26">
        <v>960</v>
      </c>
      <c r="K29" s="26">
        <v>960</v>
      </c>
      <c r="L29" s="59">
        <f t="shared" si="0"/>
        <v>0</v>
      </c>
      <c r="M29" s="59">
        <f t="shared" si="1"/>
        <v>5.5816329446730694E-3</v>
      </c>
      <c r="N29" s="26">
        <f>J29*Exchange_Rates!$B$3</f>
        <v>910.92397105918644</v>
      </c>
      <c r="O29" s="26">
        <f>K29*Exchange_Rates!$C$3</f>
        <v>887.58080298325785</v>
      </c>
      <c r="P29" s="59">
        <f t="shared" si="2"/>
        <v>-2.5625813808353382E-2</v>
      </c>
    </row>
    <row r="30" spans="1:16" s="27" customFormat="1" ht="15" customHeight="1" x14ac:dyDescent="0.15">
      <c r="A30" s="22" t="s">
        <v>21</v>
      </c>
      <c r="B30" s="22" t="s">
        <v>21</v>
      </c>
      <c r="C30" s="22" t="s">
        <v>78</v>
      </c>
      <c r="D30" s="22" t="s">
        <v>79</v>
      </c>
      <c r="E30" s="23">
        <v>9</v>
      </c>
      <c r="F30" s="24" t="s">
        <v>265</v>
      </c>
      <c r="G30" s="23" t="s">
        <v>256</v>
      </c>
      <c r="H30" s="4">
        <v>45291</v>
      </c>
      <c r="I30" s="25" t="s">
        <v>10</v>
      </c>
      <c r="J30" s="26">
        <v>890</v>
      </c>
      <c r="K30" s="26">
        <v>940</v>
      </c>
      <c r="L30" s="59">
        <f t="shared" si="0"/>
        <v>5.6179775280898792E-2</v>
      </c>
      <c r="M30" s="59">
        <f t="shared" si="1"/>
        <v>4.6513607872275577E-3</v>
      </c>
      <c r="N30" s="26">
        <f>J30*Exchange_Rates!$B$3</f>
        <v>844.50243150278743</v>
      </c>
      <c r="O30" s="26">
        <f>K30*Exchange_Rates!$C$3</f>
        <v>869.08953625443996</v>
      </c>
      <c r="P30" s="59">
        <f t="shared" si="2"/>
        <v>2.9114309011402106E-2</v>
      </c>
    </row>
    <row r="31" spans="1:16" s="27" customFormat="1" ht="15" customHeight="1" x14ac:dyDescent="0.15">
      <c r="A31" s="22" t="s">
        <v>21</v>
      </c>
      <c r="B31" s="22" t="s">
        <v>21</v>
      </c>
      <c r="C31" s="22" t="s">
        <v>78</v>
      </c>
      <c r="D31" s="22" t="s">
        <v>79</v>
      </c>
      <c r="E31" s="23">
        <v>10</v>
      </c>
      <c r="F31" s="24" t="s">
        <v>266</v>
      </c>
      <c r="G31" s="23" t="s">
        <v>261</v>
      </c>
      <c r="H31" s="4">
        <v>45291</v>
      </c>
      <c r="I31" s="25" t="s">
        <v>10</v>
      </c>
      <c r="J31" s="26">
        <v>820</v>
      </c>
      <c r="K31" s="26">
        <v>920</v>
      </c>
      <c r="L31" s="59">
        <f t="shared" si="0"/>
        <v>0.12195121951219523</v>
      </c>
      <c r="M31" s="59">
        <f t="shared" si="1"/>
        <v>3.8761339893562982E-3</v>
      </c>
      <c r="N31" s="26">
        <f>J31*Exchange_Rates!$B$3</f>
        <v>778.08089194638842</v>
      </c>
      <c r="O31" s="26">
        <f>K31*Exchange_Rates!$C$3</f>
        <v>850.59826952562207</v>
      </c>
      <c r="P31" s="59">
        <f t="shared" si="2"/>
        <v>9.3200306458920634E-2</v>
      </c>
    </row>
    <row r="32" spans="1:16" s="27" customFormat="1" ht="15" customHeight="1" x14ac:dyDescent="0.15">
      <c r="A32" s="22" t="s">
        <v>21</v>
      </c>
      <c r="B32" s="22" t="s">
        <v>21</v>
      </c>
      <c r="C32" s="22" t="s">
        <v>78</v>
      </c>
      <c r="D32" s="82" t="s">
        <v>270</v>
      </c>
      <c r="E32" s="23">
        <v>1</v>
      </c>
      <c r="F32" s="24" t="s">
        <v>254</v>
      </c>
      <c r="G32" s="23" t="s">
        <v>20</v>
      </c>
      <c r="H32" s="4">
        <v>45291</v>
      </c>
      <c r="I32" s="25" t="s">
        <v>10</v>
      </c>
      <c r="J32" s="26">
        <v>1000</v>
      </c>
      <c r="K32" s="26">
        <v>1200</v>
      </c>
      <c r="L32" s="59">
        <f t="shared" ref="L32:L41" si="3">K32/J32-1</f>
        <v>0.19999999999999996</v>
      </c>
      <c r="M32" s="59">
        <v>0.02</v>
      </c>
      <c r="N32" s="26">
        <f>J32*Exchange_Rates!$B$3</f>
        <v>948.87913651998588</v>
      </c>
      <c r="O32" s="26">
        <f>K32*Exchange_Rates!$C$3</f>
        <v>1109.4760037290723</v>
      </c>
      <c r="P32" s="59">
        <f>O32/N32-1</f>
        <v>0.16924902342997594</v>
      </c>
    </row>
    <row r="33" spans="1:16" s="27" customFormat="1" ht="15" customHeight="1" x14ac:dyDescent="0.15">
      <c r="A33" s="22" t="s">
        <v>21</v>
      </c>
      <c r="B33" s="22" t="s">
        <v>21</v>
      </c>
      <c r="C33" s="22" t="s">
        <v>78</v>
      </c>
      <c r="D33" s="22" t="s">
        <v>270</v>
      </c>
      <c r="E33" s="23">
        <v>2</v>
      </c>
      <c r="F33" s="24" t="s">
        <v>255</v>
      </c>
      <c r="G33" s="23" t="s">
        <v>256</v>
      </c>
      <c r="H33" s="4">
        <v>45016</v>
      </c>
      <c r="I33" s="25" t="s">
        <v>10</v>
      </c>
      <c r="J33" s="26">
        <v>990</v>
      </c>
      <c r="K33" s="26">
        <v>1140</v>
      </c>
      <c r="L33" s="59">
        <f t="shared" si="3"/>
        <v>0.1515151515151516</v>
      </c>
      <c r="M33" s="59">
        <f t="shared" ref="M33:M41" si="4">M32/1.2</f>
        <v>1.6666666666666666E-2</v>
      </c>
      <c r="N33" s="26">
        <f>J33*Exchange_Rates!$B$3</f>
        <v>939.39034515478602</v>
      </c>
      <c r="O33" s="26">
        <f>K33*Exchange_Rates!$C$3</f>
        <v>1054.0022035426186</v>
      </c>
      <c r="P33" s="59">
        <f t="shared" ref="P33:P41" si="5">O33/N33-1</f>
        <v>0.12200663864492634</v>
      </c>
    </row>
    <row r="34" spans="1:16" s="27" customFormat="1" ht="15" customHeight="1" x14ac:dyDescent="0.15">
      <c r="A34" s="22" t="s">
        <v>21</v>
      </c>
      <c r="B34" s="22" t="s">
        <v>21</v>
      </c>
      <c r="C34" s="22" t="s">
        <v>78</v>
      </c>
      <c r="D34" s="22" t="s">
        <v>270</v>
      </c>
      <c r="E34" s="23">
        <v>3</v>
      </c>
      <c r="F34" s="24" t="s">
        <v>257</v>
      </c>
      <c r="G34" s="23" t="s">
        <v>14</v>
      </c>
      <c r="H34" s="4">
        <v>45138</v>
      </c>
      <c r="I34" s="25" t="s">
        <v>10</v>
      </c>
      <c r="J34" s="26">
        <v>980</v>
      </c>
      <c r="K34" s="26">
        <v>1080</v>
      </c>
      <c r="L34" s="59">
        <f t="shared" si="3"/>
        <v>0.1020408163265305</v>
      </c>
      <c r="M34" s="59">
        <f t="shared" si="4"/>
        <v>1.388888888888889E-2</v>
      </c>
      <c r="N34" s="26">
        <f>J34*Exchange_Rates!$B$3</f>
        <v>929.90155378958616</v>
      </c>
      <c r="O34" s="26">
        <f>K34*Exchange_Rates!$C$3</f>
        <v>998.52840335616509</v>
      </c>
      <c r="P34" s="59">
        <f t="shared" si="5"/>
        <v>7.380012355814114E-2</v>
      </c>
    </row>
    <row r="35" spans="1:16" s="27" customFormat="1" ht="15" customHeight="1" x14ac:dyDescent="0.15">
      <c r="A35" s="22" t="s">
        <v>21</v>
      </c>
      <c r="B35" s="22" t="s">
        <v>21</v>
      </c>
      <c r="C35" s="22" t="s">
        <v>78</v>
      </c>
      <c r="D35" s="22" t="s">
        <v>270</v>
      </c>
      <c r="E35" s="23">
        <v>4</v>
      </c>
      <c r="F35" s="24" t="s">
        <v>258</v>
      </c>
      <c r="G35" s="23" t="s">
        <v>259</v>
      </c>
      <c r="H35" s="4">
        <v>45077</v>
      </c>
      <c r="I35" s="25" t="s">
        <v>10</v>
      </c>
      <c r="J35" s="26">
        <v>910</v>
      </c>
      <c r="K35" s="26">
        <v>1060</v>
      </c>
      <c r="L35" s="59">
        <f t="shared" si="3"/>
        <v>0.16483516483516492</v>
      </c>
      <c r="M35" s="59">
        <f t="shared" si="4"/>
        <v>1.1574074074074075E-2</v>
      </c>
      <c r="N35" s="26">
        <f>J35*Exchange_Rates!$B$3</f>
        <v>863.48001423318715</v>
      </c>
      <c r="O35" s="26">
        <f>K35*Exchange_Rates!$C$3</f>
        <v>980.03713662734719</v>
      </c>
      <c r="P35" s="59">
        <f t="shared" si="5"/>
        <v>0.13498531578367623</v>
      </c>
    </row>
    <row r="36" spans="1:16" s="27" customFormat="1" ht="15" customHeight="1" x14ac:dyDescent="0.15">
      <c r="A36" s="22" t="s">
        <v>21</v>
      </c>
      <c r="B36" s="22" t="s">
        <v>21</v>
      </c>
      <c r="C36" s="22" t="s">
        <v>78</v>
      </c>
      <c r="D36" s="22" t="s">
        <v>270</v>
      </c>
      <c r="E36" s="23">
        <v>5</v>
      </c>
      <c r="F36" s="24" t="s">
        <v>260</v>
      </c>
      <c r="G36" s="23" t="s">
        <v>261</v>
      </c>
      <c r="H36" s="4">
        <v>45291</v>
      </c>
      <c r="I36" s="25" t="s">
        <v>10</v>
      </c>
      <c r="J36" s="26">
        <v>970</v>
      </c>
      <c r="K36" s="26">
        <v>1020</v>
      </c>
      <c r="L36" s="59">
        <f t="shared" si="3"/>
        <v>5.1546391752577359E-2</v>
      </c>
      <c r="M36" s="59">
        <f t="shared" si="4"/>
        <v>9.6450617283950629E-3</v>
      </c>
      <c r="N36" s="26">
        <f>J36*Exchange_Rates!$B$3</f>
        <v>920.4127624243863</v>
      </c>
      <c r="O36" s="26">
        <f>K36*Exchange_Rates!$C$3</f>
        <v>943.05460316971153</v>
      </c>
      <c r="P36" s="59">
        <f t="shared" si="5"/>
        <v>2.4599659706679988E-2</v>
      </c>
    </row>
    <row r="37" spans="1:16" s="27" customFormat="1" ht="15" customHeight="1" x14ac:dyDescent="0.15">
      <c r="A37" s="22" t="s">
        <v>21</v>
      </c>
      <c r="B37" s="22" t="s">
        <v>21</v>
      </c>
      <c r="C37" s="22" t="s">
        <v>78</v>
      </c>
      <c r="D37" s="22" t="s">
        <v>270</v>
      </c>
      <c r="E37" s="23">
        <v>6</v>
      </c>
      <c r="F37" s="24" t="s">
        <v>262</v>
      </c>
      <c r="G37" s="23" t="s">
        <v>20</v>
      </c>
      <c r="H37" s="4">
        <v>45016</v>
      </c>
      <c r="I37" s="25" t="s">
        <v>10</v>
      </c>
      <c r="J37" s="26">
        <v>900</v>
      </c>
      <c r="K37" s="26">
        <v>1000</v>
      </c>
      <c r="L37" s="59">
        <f t="shared" si="3"/>
        <v>0.11111111111111116</v>
      </c>
      <c r="M37" s="59">
        <f t="shared" si="4"/>
        <v>8.0375514403292197E-3</v>
      </c>
      <c r="N37" s="26">
        <f>J37*Exchange_Rates!$B$3</f>
        <v>853.99122286798729</v>
      </c>
      <c r="O37" s="26">
        <f>K37*Exchange_Rates!$C$3</f>
        <v>924.56333644089364</v>
      </c>
      <c r="P37" s="59">
        <f t="shared" si="5"/>
        <v>8.2637984657385255E-2</v>
      </c>
    </row>
    <row r="38" spans="1:16" s="27" customFormat="1" ht="15" customHeight="1" x14ac:dyDescent="0.15">
      <c r="A38" s="22" t="s">
        <v>21</v>
      </c>
      <c r="B38" s="22" t="s">
        <v>21</v>
      </c>
      <c r="C38" s="22" t="s">
        <v>78</v>
      </c>
      <c r="D38" s="22" t="s">
        <v>270</v>
      </c>
      <c r="E38" s="23">
        <v>7</v>
      </c>
      <c r="F38" s="24" t="s">
        <v>263</v>
      </c>
      <c r="G38" s="23" t="s">
        <v>14</v>
      </c>
      <c r="H38" s="4">
        <v>45138</v>
      </c>
      <c r="I38" s="25" t="s">
        <v>10</v>
      </c>
      <c r="J38" s="26">
        <v>830</v>
      </c>
      <c r="K38" s="26">
        <v>980</v>
      </c>
      <c r="L38" s="59">
        <f t="shared" si="3"/>
        <v>0.18072289156626509</v>
      </c>
      <c r="M38" s="59">
        <f t="shared" si="4"/>
        <v>6.6979595336076831E-3</v>
      </c>
      <c r="N38" s="26">
        <f>J38*Exchange_Rates!$B$3</f>
        <v>787.56968331158828</v>
      </c>
      <c r="O38" s="26">
        <f>K38*Exchange_Rates!$C$3</f>
        <v>906.07206971207574</v>
      </c>
      <c r="P38" s="59">
        <f t="shared" si="5"/>
        <v>0.1504659065877274</v>
      </c>
    </row>
    <row r="39" spans="1:16" s="27" customFormat="1" ht="15" customHeight="1" x14ac:dyDescent="0.15">
      <c r="A39" s="22" t="s">
        <v>21</v>
      </c>
      <c r="B39" s="22" t="s">
        <v>21</v>
      </c>
      <c r="C39" s="22" t="s">
        <v>78</v>
      </c>
      <c r="D39" s="22" t="s">
        <v>270</v>
      </c>
      <c r="E39" s="23">
        <v>8</v>
      </c>
      <c r="F39" s="24" t="s">
        <v>264</v>
      </c>
      <c r="G39" s="23" t="s">
        <v>259</v>
      </c>
      <c r="H39" s="4">
        <v>45077</v>
      </c>
      <c r="I39" s="25" t="s">
        <v>10</v>
      </c>
      <c r="J39" s="26">
        <v>960</v>
      </c>
      <c r="K39" s="26">
        <v>960</v>
      </c>
      <c r="L39" s="59">
        <f t="shared" si="3"/>
        <v>0</v>
      </c>
      <c r="M39" s="59">
        <f t="shared" si="4"/>
        <v>5.5816329446730694E-3</v>
      </c>
      <c r="N39" s="26">
        <f>J39*Exchange_Rates!$B$3</f>
        <v>910.92397105918644</v>
      </c>
      <c r="O39" s="26">
        <f>K39*Exchange_Rates!$C$3</f>
        <v>887.58080298325785</v>
      </c>
      <c r="P39" s="59">
        <f t="shared" si="5"/>
        <v>-2.5625813808353382E-2</v>
      </c>
    </row>
    <row r="40" spans="1:16" s="27" customFormat="1" ht="15" customHeight="1" x14ac:dyDescent="0.15">
      <c r="A40" s="22" t="s">
        <v>21</v>
      </c>
      <c r="B40" s="22" t="s">
        <v>21</v>
      </c>
      <c r="C40" s="22" t="s">
        <v>78</v>
      </c>
      <c r="D40" s="22" t="s">
        <v>270</v>
      </c>
      <c r="E40" s="23">
        <v>9</v>
      </c>
      <c r="F40" s="24" t="s">
        <v>265</v>
      </c>
      <c r="G40" s="23" t="s">
        <v>256</v>
      </c>
      <c r="H40" s="4">
        <v>45291</v>
      </c>
      <c r="I40" s="25" t="s">
        <v>10</v>
      </c>
      <c r="J40" s="26">
        <v>890</v>
      </c>
      <c r="K40" s="26">
        <v>940</v>
      </c>
      <c r="L40" s="59">
        <f t="shared" si="3"/>
        <v>5.6179775280898792E-2</v>
      </c>
      <c r="M40" s="59">
        <f t="shared" si="4"/>
        <v>4.6513607872275577E-3</v>
      </c>
      <c r="N40" s="26">
        <f>J40*Exchange_Rates!$B$3</f>
        <v>844.50243150278743</v>
      </c>
      <c r="O40" s="26">
        <f>K40*Exchange_Rates!$C$3</f>
        <v>869.08953625443996</v>
      </c>
      <c r="P40" s="59">
        <f t="shared" si="5"/>
        <v>2.9114309011402106E-2</v>
      </c>
    </row>
    <row r="41" spans="1:16" s="27" customFormat="1" ht="15" customHeight="1" x14ac:dyDescent="0.15">
      <c r="A41" s="22" t="s">
        <v>21</v>
      </c>
      <c r="B41" s="22" t="s">
        <v>21</v>
      </c>
      <c r="C41" s="22" t="s">
        <v>78</v>
      </c>
      <c r="D41" s="22" t="s">
        <v>270</v>
      </c>
      <c r="E41" s="23">
        <v>10</v>
      </c>
      <c r="F41" s="24" t="s">
        <v>266</v>
      </c>
      <c r="G41" s="23" t="s">
        <v>261</v>
      </c>
      <c r="H41" s="4">
        <v>45291</v>
      </c>
      <c r="I41" s="25" t="s">
        <v>10</v>
      </c>
      <c r="J41" s="26">
        <v>820</v>
      </c>
      <c r="K41" s="26">
        <v>920</v>
      </c>
      <c r="L41" s="59">
        <f t="shared" si="3"/>
        <v>0.12195121951219523</v>
      </c>
      <c r="M41" s="59">
        <f t="shared" si="4"/>
        <v>3.8761339893562982E-3</v>
      </c>
      <c r="N41" s="26">
        <f>J41*Exchange_Rates!$B$3</f>
        <v>778.08089194638842</v>
      </c>
      <c r="O41" s="26">
        <f>K41*Exchange_Rates!$C$3</f>
        <v>850.59826952562207</v>
      </c>
      <c r="P41" s="59">
        <f t="shared" si="5"/>
        <v>9.3200306458920634E-2</v>
      </c>
    </row>
    <row r="42" spans="1:16" s="27" customFormat="1" ht="15" customHeight="1" x14ac:dyDescent="0.15">
      <c r="A42" s="22" t="s">
        <v>21</v>
      </c>
      <c r="B42" s="22" t="s">
        <v>21</v>
      </c>
      <c r="C42" s="22" t="s">
        <v>78</v>
      </c>
      <c r="D42" s="82" t="s">
        <v>220</v>
      </c>
      <c r="E42" s="23">
        <v>1</v>
      </c>
      <c r="F42" s="24" t="s">
        <v>254</v>
      </c>
      <c r="G42" s="23" t="s">
        <v>20</v>
      </c>
      <c r="H42" s="4">
        <v>45291</v>
      </c>
      <c r="I42" s="25" t="s">
        <v>10</v>
      </c>
      <c r="J42" s="26">
        <v>1000</v>
      </c>
      <c r="K42" s="26">
        <v>1200</v>
      </c>
      <c r="L42" s="59">
        <v>0.19999999999999996</v>
      </c>
      <c r="M42" s="59">
        <v>0.02</v>
      </c>
      <c r="N42" s="26">
        <v>948.87913651998588</v>
      </c>
      <c r="O42" s="26">
        <v>1109.4760037290723</v>
      </c>
      <c r="P42" s="59">
        <v>0.16924902342997594</v>
      </c>
    </row>
    <row r="43" spans="1:16" s="27" customFormat="1" ht="15" customHeight="1" x14ac:dyDescent="0.15">
      <c r="A43" s="22" t="s">
        <v>21</v>
      </c>
      <c r="B43" s="22" t="s">
        <v>21</v>
      </c>
      <c r="C43" s="22" t="s">
        <v>78</v>
      </c>
      <c r="D43" s="82" t="s">
        <v>220</v>
      </c>
      <c r="E43" s="23">
        <v>2</v>
      </c>
      <c r="F43" s="24" t="s">
        <v>255</v>
      </c>
      <c r="G43" s="23" t="s">
        <v>256</v>
      </c>
      <c r="H43" s="4">
        <v>45016</v>
      </c>
      <c r="I43" s="25" t="s">
        <v>10</v>
      </c>
      <c r="J43" s="26">
        <v>990</v>
      </c>
      <c r="K43" s="26">
        <v>1140</v>
      </c>
      <c r="L43" s="59">
        <v>0.1515151515151516</v>
      </c>
      <c r="M43" s="59">
        <v>1.6666666666666666E-2</v>
      </c>
      <c r="N43" s="26">
        <v>939.39034515478602</v>
      </c>
      <c r="O43" s="26">
        <v>1054.0022035426186</v>
      </c>
      <c r="P43" s="59">
        <v>0.12200663864492634</v>
      </c>
    </row>
    <row r="44" spans="1:16" s="27" customFormat="1" ht="15" customHeight="1" x14ac:dyDescent="0.15">
      <c r="A44" s="22" t="s">
        <v>21</v>
      </c>
      <c r="B44" s="22" t="s">
        <v>21</v>
      </c>
      <c r="C44" s="22" t="s">
        <v>78</v>
      </c>
      <c r="D44" s="82" t="s">
        <v>220</v>
      </c>
      <c r="E44" s="23">
        <v>3</v>
      </c>
      <c r="F44" s="24" t="s">
        <v>257</v>
      </c>
      <c r="G44" s="23" t="s">
        <v>14</v>
      </c>
      <c r="H44" s="4">
        <v>45138</v>
      </c>
      <c r="I44" s="25" t="s">
        <v>10</v>
      </c>
      <c r="J44" s="26">
        <v>980</v>
      </c>
      <c r="K44" s="26">
        <v>1080</v>
      </c>
      <c r="L44" s="59">
        <v>0.1020408163265305</v>
      </c>
      <c r="M44" s="59">
        <v>1.388888888888889E-2</v>
      </c>
      <c r="N44" s="26">
        <v>929.90155378958616</v>
      </c>
      <c r="O44" s="26">
        <v>998.52840335616509</v>
      </c>
      <c r="P44" s="59">
        <v>7.380012355814114E-2</v>
      </c>
    </row>
    <row r="45" spans="1:16" s="27" customFormat="1" ht="15" customHeight="1" x14ac:dyDescent="0.15">
      <c r="A45" s="22" t="s">
        <v>21</v>
      </c>
      <c r="B45" s="22" t="s">
        <v>21</v>
      </c>
      <c r="C45" s="22" t="s">
        <v>78</v>
      </c>
      <c r="D45" s="82" t="s">
        <v>220</v>
      </c>
      <c r="E45" s="23">
        <v>4</v>
      </c>
      <c r="F45" s="24" t="s">
        <v>258</v>
      </c>
      <c r="G45" s="23" t="s">
        <v>259</v>
      </c>
      <c r="H45" s="4">
        <v>45077</v>
      </c>
      <c r="I45" s="25" t="s">
        <v>10</v>
      </c>
      <c r="J45" s="26">
        <v>910</v>
      </c>
      <c r="K45" s="26">
        <v>1060</v>
      </c>
      <c r="L45" s="59">
        <v>0.16483516483516492</v>
      </c>
      <c r="M45" s="59">
        <v>1.1574074074074075E-2</v>
      </c>
      <c r="N45" s="26">
        <v>863.48001423318715</v>
      </c>
      <c r="O45" s="26">
        <v>980.03713662734719</v>
      </c>
      <c r="P45" s="59">
        <v>0.13498531578367623</v>
      </c>
    </row>
    <row r="46" spans="1:16" s="27" customFormat="1" ht="15" customHeight="1" x14ac:dyDescent="0.15">
      <c r="A46" s="22" t="s">
        <v>21</v>
      </c>
      <c r="B46" s="22" t="s">
        <v>21</v>
      </c>
      <c r="C46" s="22" t="s">
        <v>78</v>
      </c>
      <c r="D46" s="82" t="s">
        <v>220</v>
      </c>
      <c r="E46" s="23">
        <v>5</v>
      </c>
      <c r="F46" s="24" t="s">
        <v>260</v>
      </c>
      <c r="G46" s="23" t="s">
        <v>261</v>
      </c>
      <c r="H46" s="4">
        <v>45291</v>
      </c>
      <c r="I46" s="25" t="s">
        <v>10</v>
      </c>
      <c r="J46" s="26">
        <v>970</v>
      </c>
      <c r="K46" s="26">
        <v>1020</v>
      </c>
      <c r="L46" s="59">
        <v>5.1546391752577359E-2</v>
      </c>
      <c r="M46" s="59">
        <v>9.6450617283950629E-3</v>
      </c>
      <c r="N46" s="26">
        <v>920.4127624243863</v>
      </c>
      <c r="O46" s="26">
        <v>943.05460316971153</v>
      </c>
      <c r="P46" s="59">
        <v>2.4599659706679988E-2</v>
      </c>
    </row>
    <row r="47" spans="1:16" s="27" customFormat="1" ht="15" customHeight="1" x14ac:dyDescent="0.15">
      <c r="A47" s="22" t="s">
        <v>21</v>
      </c>
      <c r="B47" s="22" t="s">
        <v>21</v>
      </c>
      <c r="C47" s="22" t="s">
        <v>78</v>
      </c>
      <c r="D47" s="82" t="s">
        <v>220</v>
      </c>
      <c r="E47" s="23">
        <v>6</v>
      </c>
      <c r="F47" s="24" t="s">
        <v>262</v>
      </c>
      <c r="G47" s="23" t="s">
        <v>20</v>
      </c>
      <c r="H47" s="4">
        <v>45016</v>
      </c>
      <c r="I47" s="25" t="s">
        <v>10</v>
      </c>
      <c r="J47" s="26">
        <v>900</v>
      </c>
      <c r="K47" s="26">
        <v>1000</v>
      </c>
      <c r="L47" s="59">
        <v>0.11111111111111116</v>
      </c>
      <c r="M47" s="59">
        <v>8.0375514403292197E-3</v>
      </c>
      <c r="N47" s="26">
        <v>853.99122286798729</v>
      </c>
      <c r="O47" s="26">
        <v>924.56333644089364</v>
      </c>
      <c r="P47" s="59">
        <v>8.2637984657385255E-2</v>
      </c>
    </row>
    <row r="48" spans="1:16" s="27" customFormat="1" ht="15" customHeight="1" x14ac:dyDescent="0.15">
      <c r="A48" s="22" t="s">
        <v>21</v>
      </c>
      <c r="B48" s="22" t="s">
        <v>21</v>
      </c>
      <c r="C48" s="22" t="s">
        <v>78</v>
      </c>
      <c r="D48" s="82" t="s">
        <v>220</v>
      </c>
      <c r="E48" s="23">
        <v>7</v>
      </c>
      <c r="F48" s="24" t="s">
        <v>263</v>
      </c>
      <c r="G48" s="23" t="s">
        <v>14</v>
      </c>
      <c r="H48" s="4">
        <v>45138</v>
      </c>
      <c r="I48" s="25" t="s">
        <v>10</v>
      </c>
      <c r="J48" s="26">
        <v>830</v>
      </c>
      <c r="K48" s="26">
        <v>980</v>
      </c>
      <c r="L48" s="59">
        <v>0.18072289156626509</v>
      </c>
      <c r="M48" s="59">
        <v>6.6979595336076831E-3</v>
      </c>
      <c r="N48" s="26">
        <v>787.56968331158828</v>
      </c>
      <c r="O48" s="26">
        <v>906.07206971207574</v>
      </c>
      <c r="P48" s="59">
        <v>0.1504659065877274</v>
      </c>
    </row>
    <row r="49" spans="1:16" s="27" customFormat="1" ht="15" customHeight="1" x14ac:dyDescent="0.15">
      <c r="A49" s="22" t="s">
        <v>21</v>
      </c>
      <c r="B49" s="22" t="s">
        <v>21</v>
      </c>
      <c r="C49" s="22" t="s">
        <v>78</v>
      </c>
      <c r="D49" s="82" t="s">
        <v>220</v>
      </c>
      <c r="E49" s="23">
        <v>8</v>
      </c>
      <c r="F49" s="24" t="s">
        <v>264</v>
      </c>
      <c r="G49" s="23" t="s">
        <v>259</v>
      </c>
      <c r="H49" s="4">
        <v>45077</v>
      </c>
      <c r="I49" s="25" t="s">
        <v>10</v>
      </c>
      <c r="J49" s="26">
        <v>960</v>
      </c>
      <c r="K49" s="26">
        <v>960</v>
      </c>
      <c r="L49" s="59">
        <v>0</v>
      </c>
      <c r="M49" s="59">
        <v>5.5816329446730694E-3</v>
      </c>
      <c r="N49" s="26">
        <v>910.92397105918644</v>
      </c>
      <c r="O49" s="26">
        <v>887.58080298325785</v>
      </c>
      <c r="P49" s="59">
        <v>-2.5625813808353382E-2</v>
      </c>
    </row>
    <row r="50" spans="1:16" s="27" customFormat="1" ht="15" customHeight="1" x14ac:dyDescent="0.15">
      <c r="A50" s="22" t="s">
        <v>21</v>
      </c>
      <c r="B50" s="22" t="s">
        <v>21</v>
      </c>
      <c r="C50" s="22" t="s">
        <v>78</v>
      </c>
      <c r="D50" s="82" t="s">
        <v>220</v>
      </c>
      <c r="E50" s="23">
        <v>9</v>
      </c>
      <c r="F50" s="24" t="s">
        <v>265</v>
      </c>
      <c r="G50" s="23" t="s">
        <v>256</v>
      </c>
      <c r="H50" s="4">
        <v>45291</v>
      </c>
      <c r="I50" s="25" t="s">
        <v>10</v>
      </c>
      <c r="J50" s="26">
        <v>890</v>
      </c>
      <c r="K50" s="26">
        <v>940</v>
      </c>
      <c r="L50" s="59">
        <v>5.6179775280898792E-2</v>
      </c>
      <c r="M50" s="59">
        <v>4.6513607872275577E-3</v>
      </c>
      <c r="N50" s="26">
        <v>844.50243150278743</v>
      </c>
      <c r="O50" s="26">
        <v>869.08953625443996</v>
      </c>
      <c r="P50" s="59">
        <v>2.9114309011402106E-2</v>
      </c>
    </row>
    <row r="51" spans="1:16" s="27" customFormat="1" ht="15" customHeight="1" x14ac:dyDescent="0.15">
      <c r="A51" s="22" t="s">
        <v>21</v>
      </c>
      <c r="B51" s="22" t="s">
        <v>21</v>
      </c>
      <c r="C51" s="22" t="s">
        <v>78</v>
      </c>
      <c r="D51" s="82" t="s">
        <v>220</v>
      </c>
      <c r="E51" s="23">
        <v>10</v>
      </c>
      <c r="F51" s="24" t="s">
        <v>266</v>
      </c>
      <c r="G51" s="23" t="s">
        <v>261</v>
      </c>
      <c r="H51" s="4">
        <v>45291</v>
      </c>
      <c r="I51" s="25" t="s">
        <v>10</v>
      </c>
      <c r="J51" s="26">
        <v>820</v>
      </c>
      <c r="K51" s="26">
        <v>920</v>
      </c>
      <c r="L51" s="59">
        <v>0.12195121951219523</v>
      </c>
      <c r="M51" s="59">
        <v>3.8761339893562982E-3</v>
      </c>
      <c r="N51" s="26">
        <v>778.08089194638842</v>
      </c>
      <c r="O51" s="26">
        <v>850.59826952562207</v>
      </c>
      <c r="P51" s="59">
        <v>9.3200306458920634E-2</v>
      </c>
    </row>
    <row r="52" spans="1:16" s="27" customFormat="1" ht="15" customHeight="1" x14ac:dyDescent="0.15">
      <c r="A52" s="22" t="s">
        <v>21</v>
      </c>
      <c r="B52" s="22" t="s">
        <v>21</v>
      </c>
      <c r="C52" s="22" t="s">
        <v>78</v>
      </c>
      <c r="D52" s="82" t="s">
        <v>221</v>
      </c>
      <c r="E52" s="23">
        <v>1</v>
      </c>
      <c r="F52" s="24" t="s">
        <v>254</v>
      </c>
      <c r="G52" s="23" t="s">
        <v>20</v>
      </c>
      <c r="H52" s="4">
        <v>45291</v>
      </c>
      <c r="I52" s="25" t="s">
        <v>10</v>
      </c>
      <c r="J52" s="26">
        <v>1000</v>
      </c>
      <c r="K52" s="26">
        <v>1200</v>
      </c>
      <c r="L52" s="59">
        <v>0.19999999999999996</v>
      </c>
      <c r="M52" s="59">
        <v>0.02</v>
      </c>
      <c r="N52" s="26">
        <v>948.87913651998588</v>
      </c>
      <c r="O52" s="26">
        <v>1109.4760037290723</v>
      </c>
      <c r="P52" s="59">
        <v>0.16924902342997594</v>
      </c>
    </row>
    <row r="53" spans="1:16" s="27" customFormat="1" ht="15" customHeight="1" x14ac:dyDescent="0.15">
      <c r="A53" s="22" t="s">
        <v>21</v>
      </c>
      <c r="B53" s="22" t="s">
        <v>21</v>
      </c>
      <c r="C53" s="22" t="s">
        <v>78</v>
      </c>
      <c r="D53" s="22" t="s">
        <v>221</v>
      </c>
      <c r="E53" s="23">
        <v>2</v>
      </c>
      <c r="F53" s="24" t="s">
        <v>255</v>
      </c>
      <c r="G53" s="23" t="s">
        <v>256</v>
      </c>
      <c r="H53" s="4">
        <v>45016</v>
      </c>
      <c r="I53" s="25" t="s">
        <v>10</v>
      </c>
      <c r="J53" s="26">
        <v>990</v>
      </c>
      <c r="K53" s="26">
        <v>1140</v>
      </c>
      <c r="L53" s="59">
        <v>0.1515151515151516</v>
      </c>
      <c r="M53" s="59">
        <v>1.6666666666666666E-2</v>
      </c>
      <c r="N53" s="26">
        <v>939.39034515478602</v>
      </c>
      <c r="O53" s="26">
        <v>1054.0022035426186</v>
      </c>
      <c r="P53" s="59">
        <v>0.12200663864492634</v>
      </c>
    </row>
    <row r="54" spans="1:16" s="27" customFormat="1" ht="15" customHeight="1" x14ac:dyDescent="0.15">
      <c r="A54" s="22" t="s">
        <v>21</v>
      </c>
      <c r="B54" s="22" t="s">
        <v>21</v>
      </c>
      <c r="C54" s="22" t="s">
        <v>78</v>
      </c>
      <c r="D54" s="22" t="s">
        <v>221</v>
      </c>
      <c r="E54" s="23">
        <v>3</v>
      </c>
      <c r="F54" s="24" t="s">
        <v>257</v>
      </c>
      <c r="G54" s="23" t="s">
        <v>14</v>
      </c>
      <c r="H54" s="4">
        <v>45138</v>
      </c>
      <c r="I54" s="25" t="s">
        <v>10</v>
      </c>
      <c r="J54" s="26">
        <v>980</v>
      </c>
      <c r="K54" s="26">
        <v>1080</v>
      </c>
      <c r="L54" s="59">
        <v>0.1020408163265305</v>
      </c>
      <c r="M54" s="59">
        <v>1.388888888888889E-2</v>
      </c>
      <c r="N54" s="26">
        <v>929.90155378958616</v>
      </c>
      <c r="O54" s="26">
        <v>998.52840335616509</v>
      </c>
      <c r="P54" s="59">
        <v>7.380012355814114E-2</v>
      </c>
    </row>
    <row r="55" spans="1:16" s="27" customFormat="1" ht="15" customHeight="1" x14ac:dyDescent="0.15">
      <c r="A55" s="22" t="s">
        <v>21</v>
      </c>
      <c r="B55" s="22" t="s">
        <v>21</v>
      </c>
      <c r="C55" s="22" t="s">
        <v>78</v>
      </c>
      <c r="D55" s="22" t="s">
        <v>221</v>
      </c>
      <c r="E55" s="23">
        <v>4</v>
      </c>
      <c r="F55" s="24" t="s">
        <v>258</v>
      </c>
      <c r="G55" s="23" t="s">
        <v>259</v>
      </c>
      <c r="H55" s="4">
        <v>45077</v>
      </c>
      <c r="I55" s="25" t="s">
        <v>10</v>
      </c>
      <c r="J55" s="26">
        <v>910</v>
      </c>
      <c r="K55" s="26">
        <v>1060</v>
      </c>
      <c r="L55" s="59">
        <v>0.16483516483516492</v>
      </c>
      <c r="M55" s="59">
        <v>1.1574074074074075E-2</v>
      </c>
      <c r="N55" s="26">
        <v>863.48001423318715</v>
      </c>
      <c r="O55" s="26">
        <v>980.03713662734719</v>
      </c>
      <c r="P55" s="59">
        <v>0.13498531578367623</v>
      </c>
    </row>
    <row r="56" spans="1:16" s="27" customFormat="1" ht="15" customHeight="1" x14ac:dyDescent="0.15">
      <c r="A56" s="22" t="s">
        <v>21</v>
      </c>
      <c r="B56" s="22" t="s">
        <v>21</v>
      </c>
      <c r="C56" s="22" t="s">
        <v>78</v>
      </c>
      <c r="D56" s="22" t="s">
        <v>221</v>
      </c>
      <c r="E56" s="23">
        <v>5</v>
      </c>
      <c r="F56" s="24" t="s">
        <v>260</v>
      </c>
      <c r="G56" s="23" t="s">
        <v>261</v>
      </c>
      <c r="H56" s="4">
        <v>45291</v>
      </c>
      <c r="I56" s="25" t="s">
        <v>10</v>
      </c>
      <c r="J56" s="26">
        <v>970</v>
      </c>
      <c r="K56" s="26">
        <v>1020</v>
      </c>
      <c r="L56" s="59">
        <v>5.1546391752577359E-2</v>
      </c>
      <c r="M56" s="59">
        <v>9.6450617283950629E-3</v>
      </c>
      <c r="N56" s="26">
        <v>920.4127624243863</v>
      </c>
      <c r="O56" s="26">
        <v>943.05460316971153</v>
      </c>
      <c r="P56" s="59">
        <v>2.4599659706679988E-2</v>
      </c>
    </row>
    <row r="57" spans="1:16" s="27" customFormat="1" ht="15" customHeight="1" x14ac:dyDescent="0.15">
      <c r="A57" s="22" t="s">
        <v>21</v>
      </c>
      <c r="B57" s="22" t="s">
        <v>21</v>
      </c>
      <c r="C57" s="22" t="s">
        <v>78</v>
      </c>
      <c r="D57" s="22" t="s">
        <v>221</v>
      </c>
      <c r="E57" s="23">
        <v>6</v>
      </c>
      <c r="F57" s="24" t="s">
        <v>262</v>
      </c>
      <c r="G57" s="23" t="s">
        <v>20</v>
      </c>
      <c r="H57" s="4">
        <v>45016</v>
      </c>
      <c r="I57" s="25" t="s">
        <v>10</v>
      </c>
      <c r="J57" s="26">
        <v>900</v>
      </c>
      <c r="K57" s="26">
        <v>1000</v>
      </c>
      <c r="L57" s="59">
        <v>0.11111111111111116</v>
      </c>
      <c r="M57" s="59">
        <v>8.0375514403292197E-3</v>
      </c>
      <c r="N57" s="26">
        <v>853.99122286798729</v>
      </c>
      <c r="O57" s="26">
        <v>924.56333644089364</v>
      </c>
      <c r="P57" s="59">
        <v>8.2637984657385255E-2</v>
      </c>
    </row>
    <row r="58" spans="1:16" s="27" customFormat="1" ht="15" customHeight="1" x14ac:dyDescent="0.15">
      <c r="A58" s="22" t="s">
        <v>21</v>
      </c>
      <c r="B58" s="22" t="s">
        <v>21</v>
      </c>
      <c r="C58" s="22" t="s">
        <v>78</v>
      </c>
      <c r="D58" s="22" t="s">
        <v>221</v>
      </c>
      <c r="E58" s="23">
        <v>7</v>
      </c>
      <c r="F58" s="24" t="s">
        <v>263</v>
      </c>
      <c r="G58" s="23" t="s">
        <v>14</v>
      </c>
      <c r="H58" s="4">
        <v>45138</v>
      </c>
      <c r="I58" s="25" t="s">
        <v>10</v>
      </c>
      <c r="J58" s="26">
        <v>830</v>
      </c>
      <c r="K58" s="26">
        <v>980</v>
      </c>
      <c r="L58" s="59">
        <v>0.18072289156626509</v>
      </c>
      <c r="M58" s="59">
        <v>6.6979595336076831E-3</v>
      </c>
      <c r="N58" s="26">
        <v>787.56968331158828</v>
      </c>
      <c r="O58" s="26">
        <v>906.07206971207574</v>
      </c>
      <c r="P58" s="59">
        <v>0.1504659065877274</v>
      </c>
    </row>
    <row r="59" spans="1:16" s="27" customFormat="1" ht="15" customHeight="1" x14ac:dyDescent="0.15">
      <c r="A59" s="22" t="s">
        <v>21</v>
      </c>
      <c r="B59" s="22" t="s">
        <v>21</v>
      </c>
      <c r="C59" s="22" t="s">
        <v>78</v>
      </c>
      <c r="D59" s="22" t="s">
        <v>221</v>
      </c>
      <c r="E59" s="23">
        <v>8</v>
      </c>
      <c r="F59" s="24" t="s">
        <v>264</v>
      </c>
      <c r="G59" s="23" t="s">
        <v>259</v>
      </c>
      <c r="H59" s="4">
        <v>45077</v>
      </c>
      <c r="I59" s="25" t="s">
        <v>10</v>
      </c>
      <c r="J59" s="26">
        <v>960</v>
      </c>
      <c r="K59" s="26">
        <v>960</v>
      </c>
      <c r="L59" s="59">
        <v>0</v>
      </c>
      <c r="M59" s="59">
        <v>5.5816329446730694E-3</v>
      </c>
      <c r="N59" s="26">
        <v>910.92397105918644</v>
      </c>
      <c r="O59" s="26">
        <v>887.58080298325785</v>
      </c>
      <c r="P59" s="59">
        <v>-2.5625813808353382E-2</v>
      </c>
    </row>
    <row r="60" spans="1:16" s="27" customFormat="1" ht="15" customHeight="1" x14ac:dyDescent="0.15">
      <c r="A60" s="22" t="s">
        <v>21</v>
      </c>
      <c r="B60" s="22" t="s">
        <v>21</v>
      </c>
      <c r="C60" s="22" t="s">
        <v>78</v>
      </c>
      <c r="D60" s="22" t="s">
        <v>221</v>
      </c>
      <c r="E60" s="23">
        <v>9</v>
      </c>
      <c r="F60" s="24" t="s">
        <v>265</v>
      </c>
      <c r="G60" s="23" t="s">
        <v>256</v>
      </c>
      <c r="H60" s="4">
        <v>45291</v>
      </c>
      <c r="I60" s="25" t="s">
        <v>10</v>
      </c>
      <c r="J60" s="26">
        <v>890</v>
      </c>
      <c r="K60" s="26">
        <v>940</v>
      </c>
      <c r="L60" s="59">
        <v>5.6179775280898792E-2</v>
      </c>
      <c r="M60" s="59">
        <v>4.6513607872275577E-3</v>
      </c>
      <c r="N60" s="26">
        <v>844.50243150278743</v>
      </c>
      <c r="O60" s="26">
        <v>869.08953625443996</v>
      </c>
      <c r="P60" s="59">
        <v>2.9114309011402106E-2</v>
      </c>
    </row>
    <row r="61" spans="1:16" s="27" customFormat="1" ht="15" customHeight="1" x14ac:dyDescent="0.15">
      <c r="A61" s="22" t="s">
        <v>21</v>
      </c>
      <c r="B61" s="22" t="s">
        <v>21</v>
      </c>
      <c r="C61" s="22" t="s">
        <v>78</v>
      </c>
      <c r="D61" s="22" t="s">
        <v>221</v>
      </c>
      <c r="E61" s="23">
        <v>10</v>
      </c>
      <c r="F61" s="24" t="s">
        <v>266</v>
      </c>
      <c r="G61" s="23" t="s">
        <v>261</v>
      </c>
      <c r="H61" s="4">
        <v>45291</v>
      </c>
      <c r="I61" s="25" t="s">
        <v>10</v>
      </c>
      <c r="J61" s="26">
        <v>820</v>
      </c>
      <c r="K61" s="26">
        <v>920</v>
      </c>
      <c r="L61" s="59">
        <v>0.12195121951219523</v>
      </c>
      <c r="M61" s="59">
        <v>3.8761339893562982E-3</v>
      </c>
      <c r="N61" s="26">
        <v>778.08089194638842</v>
      </c>
      <c r="O61" s="26">
        <v>850.59826952562207</v>
      </c>
      <c r="P61" s="59">
        <v>9.3200306458920634E-2</v>
      </c>
    </row>
    <row r="62" spans="1:16" s="27" customFormat="1" ht="15" customHeight="1" x14ac:dyDescent="0.15">
      <c r="A62" s="22" t="s">
        <v>21</v>
      </c>
      <c r="B62" s="22" t="s">
        <v>21</v>
      </c>
      <c r="C62" s="22" t="s">
        <v>78</v>
      </c>
      <c r="D62" s="82" t="s">
        <v>222</v>
      </c>
      <c r="E62" s="23">
        <v>1</v>
      </c>
      <c r="F62" s="24" t="s">
        <v>254</v>
      </c>
      <c r="G62" s="23" t="s">
        <v>20</v>
      </c>
      <c r="H62" s="4">
        <v>45291</v>
      </c>
      <c r="I62" s="25" t="s">
        <v>10</v>
      </c>
      <c r="J62" s="26">
        <v>1000</v>
      </c>
      <c r="K62" s="26">
        <v>1200</v>
      </c>
      <c r="L62" s="59">
        <v>0.19999999999999996</v>
      </c>
      <c r="M62" s="59">
        <v>0.02</v>
      </c>
      <c r="N62" s="26">
        <v>948.87913651998588</v>
      </c>
      <c r="O62" s="26">
        <v>1109.4760037290723</v>
      </c>
      <c r="P62" s="59">
        <v>0.16924902342997594</v>
      </c>
    </row>
    <row r="63" spans="1:16" s="27" customFormat="1" ht="15" customHeight="1" x14ac:dyDescent="0.15">
      <c r="A63" s="22" t="s">
        <v>21</v>
      </c>
      <c r="B63" s="22" t="s">
        <v>21</v>
      </c>
      <c r="C63" s="22" t="s">
        <v>78</v>
      </c>
      <c r="D63" s="22" t="s">
        <v>222</v>
      </c>
      <c r="E63" s="23">
        <v>2</v>
      </c>
      <c r="F63" s="24" t="s">
        <v>255</v>
      </c>
      <c r="G63" s="23" t="s">
        <v>256</v>
      </c>
      <c r="H63" s="4">
        <v>45016</v>
      </c>
      <c r="I63" s="25" t="s">
        <v>10</v>
      </c>
      <c r="J63" s="26">
        <v>990</v>
      </c>
      <c r="K63" s="26">
        <v>1140</v>
      </c>
      <c r="L63" s="59">
        <v>0.1515151515151516</v>
      </c>
      <c r="M63" s="59">
        <v>1.6666666666666666E-2</v>
      </c>
      <c r="N63" s="26">
        <v>939.39034515478602</v>
      </c>
      <c r="O63" s="26">
        <v>1054.0022035426186</v>
      </c>
      <c r="P63" s="59">
        <v>0.12200663864492634</v>
      </c>
    </row>
    <row r="64" spans="1:16" s="27" customFormat="1" ht="15" customHeight="1" x14ac:dyDescent="0.15">
      <c r="A64" s="22" t="s">
        <v>21</v>
      </c>
      <c r="B64" s="22" t="s">
        <v>21</v>
      </c>
      <c r="C64" s="22" t="s">
        <v>78</v>
      </c>
      <c r="D64" s="22" t="s">
        <v>222</v>
      </c>
      <c r="E64" s="23">
        <v>3</v>
      </c>
      <c r="F64" s="24" t="s">
        <v>257</v>
      </c>
      <c r="G64" s="23" t="s">
        <v>14</v>
      </c>
      <c r="H64" s="4">
        <v>45138</v>
      </c>
      <c r="I64" s="25" t="s">
        <v>10</v>
      </c>
      <c r="J64" s="26">
        <v>980</v>
      </c>
      <c r="K64" s="26">
        <v>1080</v>
      </c>
      <c r="L64" s="59">
        <v>0.1020408163265305</v>
      </c>
      <c r="M64" s="59">
        <v>1.388888888888889E-2</v>
      </c>
      <c r="N64" s="26">
        <v>929.90155378958616</v>
      </c>
      <c r="O64" s="26">
        <v>998.52840335616509</v>
      </c>
      <c r="P64" s="59">
        <v>7.380012355814114E-2</v>
      </c>
    </row>
    <row r="65" spans="1:16" s="27" customFormat="1" ht="15" customHeight="1" x14ac:dyDescent="0.15">
      <c r="A65" s="22" t="s">
        <v>21</v>
      </c>
      <c r="B65" s="22" t="s">
        <v>21</v>
      </c>
      <c r="C65" s="22" t="s">
        <v>78</v>
      </c>
      <c r="D65" s="22" t="s">
        <v>222</v>
      </c>
      <c r="E65" s="23">
        <v>4</v>
      </c>
      <c r="F65" s="24" t="s">
        <v>258</v>
      </c>
      <c r="G65" s="23" t="s">
        <v>259</v>
      </c>
      <c r="H65" s="4">
        <v>45077</v>
      </c>
      <c r="I65" s="25" t="s">
        <v>10</v>
      </c>
      <c r="J65" s="26">
        <v>910</v>
      </c>
      <c r="K65" s="26">
        <v>1060</v>
      </c>
      <c r="L65" s="59">
        <v>0.16483516483516492</v>
      </c>
      <c r="M65" s="59">
        <v>1.1574074074074075E-2</v>
      </c>
      <c r="N65" s="26">
        <v>863.48001423318715</v>
      </c>
      <c r="O65" s="26">
        <v>980.03713662734719</v>
      </c>
      <c r="P65" s="59">
        <v>0.13498531578367623</v>
      </c>
    </row>
    <row r="66" spans="1:16" s="27" customFormat="1" ht="15" customHeight="1" x14ac:dyDescent="0.15">
      <c r="A66" s="22" t="s">
        <v>21</v>
      </c>
      <c r="B66" s="22" t="s">
        <v>21</v>
      </c>
      <c r="C66" s="22" t="s">
        <v>78</v>
      </c>
      <c r="D66" s="22" t="s">
        <v>222</v>
      </c>
      <c r="E66" s="23">
        <v>5</v>
      </c>
      <c r="F66" s="24" t="s">
        <v>260</v>
      </c>
      <c r="G66" s="23" t="s">
        <v>261</v>
      </c>
      <c r="H66" s="4">
        <v>45291</v>
      </c>
      <c r="I66" s="25" t="s">
        <v>10</v>
      </c>
      <c r="J66" s="26">
        <v>970</v>
      </c>
      <c r="K66" s="26">
        <v>1020</v>
      </c>
      <c r="L66" s="59">
        <v>5.1546391752577359E-2</v>
      </c>
      <c r="M66" s="59">
        <v>9.6450617283950629E-3</v>
      </c>
      <c r="N66" s="26">
        <v>920.4127624243863</v>
      </c>
      <c r="O66" s="26">
        <v>943.05460316971153</v>
      </c>
      <c r="P66" s="59">
        <v>2.4599659706679988E-2</v>
      </c>
    </row>
    <row r="67" spans="1:16" s="27" customFormat="1" ht="15" customHeight="1" x14ac:dyDescent="0.15">
      <c r="A67" s="22" t="s">
        <v>21</v>
      </c>
      <c r="B67" s="22" t="s">
        <v>21</v>
      </c>
      <c r="C67" s="22" t="s">
        <v>78</v>
      </c>
      <c r="D67" s="22" t="s">
        <v>222</v>
      </c>
      <c r="E67" s="23">
        <v>6</v>
      </c>
      <c r="F67" s="24" t="s">
        <v>262</v>
      </c>
      <c r="G67" s="23" t="s">
        <v>20</v>
      </c>
      <c r="H67" s="4">
        <v>45016</v>
      </c>
      <c r="I67" s="25" t="s">
        <v>10</v>
      </c>
      <c r="J67" s="26">
        <v>900</v>
      </c>
      <c r="K67" s="26">
        <v>1000</v>
      </c>
      <c r="L67" s="59">
        <v>0.11111111111111116</v>
      </c>
      <c r="M67" s="59">
        <v>8.0375514403292197E-3</v>
      </c>
      <c r="N67" s="26">
        <v>853.99122286798729</v>
      </c>
      <c r="O67" s="26">
        <v>924.56333644089364</v>
      </c>
      <c r="P67" s="59">
        <v>8.2637984657385255E-2</v>
      </c>
    </row>
    <row r="68" spans="1:16" s="27" customFormat="1" ht="15" customHeight="1" x14ac:dyDescent="0.15">
      <c r="A68" s="22" t="s">
        <v>21</v>
      </c>
      <c r="B68" s="22" t="s">
        <v>21</v>
      </c>
      <c r="C68" s="22" t="s">
        <v>78</v>
      </c>
      <c r="D68" s="22" t="s">
        <v>222</v>
      </c>
      <c r="E68" s="23">
        <v>7</v>
      </c>
      <c r="F68" s="24" t="s">
        <v>263</v>
      </c>
      <c r="G68" s="23" t="s">
        <v>14</v>
      </c>
      <c r="H68" s="4">
        <v>45138</v>
      </c>
      <c r="I68" s="25" t="s">
        <v>10</v>
      </c>
      <c r="J68" s="26">
        <v>830</v>
      </c>
      <c r="K68" s="26">
        <v>980</v>
      </c>
      <c r="L68" s="59">
        <v>0.18072289156626509</v>
      </c>
      <c r="M68" s="59">
        <v>6.6979595336076831E-3</v>
      </c>
      <c r="N68" s="26">
        <v>787.56968331158828</v>
      </c>
      <c r="O68" s="26">
        <v>906.07206971207574</v>
      </c>
      <c r="P68" s="59">
        <v>0.1504659065877274</v>
      </c>
    </row>
    <row r="69" spans="1:16" s="27" customFormat="1" ht="15" customHeight="1" x14ac:dyDescent="0.15">
      <c r="A69" s="22" t="s">
        <v>21</v>
      </c>
      <c r="B69" s="22" t="s">
        <v>21</v>
      </c>
      <c r="C69" s="22" t="s">
        <v>78</v>
      </c>
      <c r="D69" s="22" t="s">
        <v>222</v>
      </c>
      <c r="E69" s="23">
        <v>8</v>
      </c>
      <c r="F69" s="24" t="s">
        <v>264</v>
      </c>
      <c r="G69" s="23" t="s">
        <v>259</v>
      </c>
      <c r="H69" s="4">
        <v>45077</v>
      </c>
      <c r="I69" s="25" t="s">
        <v>10</v>
      </c>
      <c r="J69" s="26">
        <v>960</v>
      </c>
      <c r="K69" s="26">
        <v>960</v>
      </c>
      <c r="L69" s="59">
        <v>0</v>
      </c>
      <c r="M69" s="59">
        <v>5.5816329446730694E-3</v>
      </c>
      <c r="N69" s="26">
        <v>910.92397105918644</v>
      </c>
      <c r="O69" s="26">
        <v>887.58080298325785</v>
      </c>
      <c r="P69" s="59">
        <v>-2.5625813808353382E-2</v>
      </c>
    </row>
    <row r="70" spans="1:16" s="27" customFormat="1" ht="15" customHeight="1" x14ac:dyDescent="0.15">
      <c r="A70" s="22" t="s">
        <v>21</v>
      </c>
      <c r="B70" s="22" t="s">
        <v>21</v>
      </c>
      <c r="C70" s="22" t="s">
        <v>78</v>
      </c>
      <c r="D70" s="22" t="s">
        <v>222</v>
      </c>
      <c r="E70" s="23">
        <v>9</v>
      </c>
      <c r="F70" s="24" t="s">
        <v>265</v>
      </c>
      <c r="G70" s="23" t="s">
        <v>256</v>
      </c>
      <c r="H70" s="4">
        <v>45291</v>
      </c>
      <c r="I70" s="25" t="s">
        <v>10</v>
      </c>
      <c r="J70" s="26">
        <v>890</v>
      </c>
      <c r="K70" s="26">
        <v>940</v>
      </c>
      <c r="L70" s="59">
        <v>5.6179775280898792E-2</v>
      </c>
      <c r="M70" s="59">
        <v>4.6513607872275577E-3</v>
      </c>
      <c r="N70" s="26">
        <v>844.50243150278743</v>
      </c>
      <c r="O70" s="26">
        <v>869.08953625443996</v>
      </c>
      <c r="P70" s="59">
        <v>2.9114309011402106E-2</v>
      </c>
    </row>
    <row r="71" spans="1:16" s="27" customFormat="1" ht="15" customHeight="1" x14ac:dyDescent="0.15">
      <c r="A71" s="22" t="s">
        <v>21</v>
      </c>
      <c r="B71" s="22" t="s">
        <v>21</v>
      </c>
      <c r="C71" s="22" t="s">
        <v>78</v>
      </c>
      <c r="D71" s="22" t="s">
        <v>222</v>
      </c>
      <c r="E71" s="23">
        <v>10</v>
      </c>
      <c r="F71" s="24" t="s">
        <v>266</v>
      </c>
      <c r="G71" s="23" t="s">
        <v>261</v>
      </c>
      <c r="H71" s="4">
        <v>45291</v>
      </c>
      <c r="I71" s="25" t="s">
        <v>10</v>
      </c>
      <c r="J71" s="26">
        <v>820</v>
      </c>
      <c r="K71" s="26">
        <v>920</v>
      </c>
      <c r="L71" s="59">
        <v>0.12195121951219523</v>
      </c>
      <c r="M71" s="59">
        <v>3.8761339893562982E-3</v>
      </c>
      <c r="N71" s="26">
        <v>778.08089194638842</v>
      </c>
      <c r="O71" s="26">
        <v>850.59826952562207</v>
      </c>
      <c r="P71" s="59">
        <v>9.3200306458920634E-2</v>
      </c>
    </row>
    <row r="72" spans="1:16" s="28" customFormat="1" ht="15" customHeight="1" x14ac:dyDescent="0.15">
      <c r="A72" s="41"/>
      <c r="B72" s="41"/>
      <c r="C72" s="41"/>
      <c r="D72" s="41"/>
      <c r="E72" s="41"/>
      <c r="F72" s="42"/>
      <c r="G72" s="41"/>
      <c r="H72" s="43"/>
      <c r="I72" s="41"/>
      <c r="J72" s="41"/>
      <c r="K72" s="41"/>
      <c r="L72" s="44"/>
      <c r="M72" s="60"/>
      <c r="N72" s="41"/>
      <c r="O72" s="45"/>
      <c r="P72" s="45" t="s">
        <v>230</v>
      </c>
    </row>
    <row r="73" spans="1:16" s="13" customFormat="1" ht="13" x14ac:dyDescent="0.15">
      <c r="A73" s="8" t="s">
        <v>238</v>
      </c>
      <c r="B73" s="8"/>
      <c r="C73" s="8"/>
      <c r="D73" s="8"/>
      <c r="E73" s="12"/>
      <c r="F73" s="30"/>
      <c r="G73" s="8"/>
      <c r="H73" s="32"/>
      <c r="L73" s="34"/>
      <c r="M73" s="61"/>
    </row>
    <row r="74" spans="1:16" s="13" customFormat="1" ht="13" x14ac:dyDescent="0.15">
      <c r="A74" s="8" t="s">
        <v>239</v>
      </c>
      <c r="B74" s="8"/>
      <c r="C74" s="8"/>
      <c r="D74" s="8"/>
      <c r="E74" s="8"/>
      <c r="F74" s="30"/>
      <c r="G74" s="8"/>
      <c r="H74" s="32"/>
      <c r="L74" s="34"/>
      <c r="M74" s="61"/>
    </row>
    <row r="76" spans="1:16" x14ac:dyDescent="0.15">
      <c r="A76" s="121" t="s">
        <v>225</v>
      </c>
      <c r="B76" s="13"/>
    </row>
    <row r="77" spans="1:16" x14ac:dyDescent="0.15">
      <c r="A77" s="121" t="s">
        <v>224</v>
      </c>
      <c r="B77" s="13"/>
    </row>
    <row r="78" spans="1:16" x14ac:dyDescent="0.15">
      <c r="A78" s="122" t="s">
        <v>223</v>
      </c>
      <c r="B78" s="13"/>
    </row>
    <row r="80" spans="1:16" ht="25" x14ac:dyDescent="0.25">
      <c r="A80" s="123" t="s">
        <v>267</v>
      </c>
    </row>
  </sheetData>
  <autoFilter ref="A1:P1" xr:uid="{00000000-0001-0000-0400-000000000000}"/>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F6C43-674B-D246-8AED-206E07486CC5}">
  <sheetPr>
    <pageSetUpPr fitToPage="1"/>
  </sheetPr>
  <dimension ref="A1:AB119"/>
  <sheetViews>
    <sheetView showGridLines="0" zoomScaleNormal="100" workbookViewId="0"/>
  </sheetViews>
  <sheetFormatPr baseColWidth="10" defaultRowHeight="13" x14ac:dyDescent="0.15"/>
  <cols>
    <col min="1" max="1" width="6.6640625" style="13" customWidth="1"/>
    <col min="2" max="2" width="51" style="13" customWidth="1"/>
    <col min="3" max="3" width="6.6640625" style="13" customWidth="1"/>
    <col min="4" max="7" width="10.1640625" style="13" customWidth="1"/>
    <col min="8" max="8" width="11" style="13" bestFit="1" customWidth="1"/>
    <col min="9" max="10" width="13.33203125" style="13" customWidth="1"/>
    <col min="11" max="11" width="10.33203125" style="13" customWidth="1"/>
    <col min="12" max="12" width="3.1640625" style="13" customWidth="1"/>
    <col min="13" max="16384" width="10.83203125" style="13"/>
  </cols>
  <sheetData>
    <row r="1" spans="1:28" s="1" customFormat="1" ht="30" customHeight="1" x14ac:dyDescent="0.15">
      <c r="A1" s="46" t="s">
        <v>280</v>
      </c>
      <c r="B1" s="47"/>
      <c r="C1" s="47"/>
      <c r="D1" s="47"/>
      <c r="E1" s="47"/>
      <c r="F1" s="47"/>
      <c r="G1" s="48"/>
      <c r="H1" s="48"/>
      <c r="I1" s="48"/>
      <c r="J1" s="48"/>
      <c r="K1" s="48"/>
    </row>
    <row r="2" spans="1:28" s="2" customFormat="1" ht="45" x14ac:dyDescent="0.15">
      <c r="A2" s="49" t="s">
        <v>0</v>
      </c>
      <c r="B2" s="49" t="s">
        <v>1</v>
      </c>
      <c r="C2" s="50" t="s">
        <v>2</v>
      </c>
      <c r="D2" s="50" t="s">
        <v>207</v>
      </c>
      <c r="E2" s="50" t="s">
        <v>208</v>
      </c>
      <c r="F2" s="50" t="s">
        <v>216</v>
      </c>
      <c r="G2" s="50" t="s">
        <v>228</v>
      </c>
      <c r="H2" s="50" t="s">
        <v>229</v>
      </c>
      <c r="I2" s="112" t="s">
        <v>209</v>
      </c>
      <c r="J2" s="112" t="s">
        <v>217</v>
      </c>
      <c r="K2" s="112" t="s">
        <v>228</v>
      </c>
    </row>
    <row r="3" spans="1:28" s="169" customFormat="1" ht="15" customHeight="1" x14ac:dyDescent="0.15">
      <c r="A3" s="3">
        <v>1</v>
      </c>
      <c r="B3" s="84" t="s">
        <v>254</v>
      </c>
      <c r="C3" s="3" t="s">
        <v>20</v>
      </c>
      <c r="D3" s="4">
        <v>45291</v>
      </c>
      <c r="E3" s="5">
        <v>1000</v>
      </c>
      <c r="F3" s="5">
        <v>1200</v>
      </c>
      <c r="G3" s="6">
        <v>0.19999999999999996</v>
      </c>
      <c r="H3" s="92">
        <v>0.02</v>
      </c>
      <c r="I3" s="5">
        <v>948.87913651998588</v>
      </c>
      <c r="J3" s="5">
        <v>1109.4760037290723</v>
      </c>
      <c r="K3" s="6">
        <v>0.16924902342997594</v>
      </c>
      <c r="AB3" s="83">
        <v>1</v>
      </c>
    </row>
    <row r="4" spans="1:28" s="169" customFormat="1" ht="15" customHeight="1" x14ac:dyDescent="0.15">
      <c r="A4" s="3">
        <v>2</v>
      </c>
      <c r="B4" s="84" t="s">
        <v>255</v>
      </c>
      <c r="C4" s="3" t="s">
        <v>256</v>
      </c>
      <c r="D4" s="4">
        <v>45016</v>
      </c>
      <c r="E4" s="5">
        <v>990</v>
      </c>
      <c r="F4" s="5">
        <v>1140</v>
      </c>
      <c r="G4" s="6">
        <v>0.1515151515151516</v>
      </c>
      <c r="H4" s="92">
        <v>1.6666666666666666E-2</v>
      </c>
      <c r="I4" s="5">
        <v>939.39034515478602</v>
      </c>
      <c r="J4" s="5">
        <v>1054.0022035426186</v>
      </c>
      <c r="K4" s="6">
        <v>0.12200663864492634</v>
      </c>
      <c r="AB4" s="83">
        <v>2</v>
      </c>
    </row>
    <row r="5" spans="1:28" s="169" customFormat="1" ht="15" customHeight="1" x14ac:dyDescent="0.15">
      <c r="A5" s="3">
        <v>3</v>
      </c>
      <c r="B5" s="84" t="s">
        <v>257</v>
      </c>
      <c r="C5" s="3" t="s">
        <v>14</v>
      </c>
      <c r="D5" s="4">
        <v>45138</v>
      </c>
      <c r="E5" s="5">
        <v>980</v>
      </c>
      <c r="F5" s="5">
        <v>1080</v>
      </c>
      <c r="G5" s="6">
        <v>0.1020408163265305</v>
      </c>
      <c r="H5" s="92">
        <v>1.388888888888889E-2</v>
      </c>
      <c r="I5" s="5">
        <v>929.90155378958616</v>
      </c>
      <c r="J5" s="5">
        <v>998.52840335616509</v>
      </c>
      <c r="K5" s="6">
        <v>7.380012355814114E-2</v>
      </c>
      <c r="AB5" s="83">
        <v>3</v>
      </c>
    </row>
    <row r="6" spans="1:28" s="169" customFormat="1" ht="15" customHeight="1" x14ac:dyDescent="0.15">
      <c r="A6" s="3">
        <v>4</v>
      </c>
      <c r="B6" s="84" t="s">
        <v>258</v>
      </c>
      <c r="C6" s="3" t="s">
        <v>259</v>
      </c>
      <c r="D6" s="4">
        <v>45077</v>
      </c>
      <c r="E6" s="5">
        <v>910</v>
      </c>
      <c r="F6" s="5">
        <v>1060</v>
      </c>
      <c r="G6" s="6">
        <v>0.16483516483516492</v>
      </c>
      <c r="H6" s="92">
        <v>1.1574074074074075E-2</v>
      </c>
      <c r="I6" s="5">
        <v>863.48001423318715</v>
      </c>
      <c r="J6" s="5">
        <v>980.03713662734719</v>
      </c>
      <c r="K6" s="6">
        <v>0.13498531578367623</v>
      </c>
      <c r="AB6" s="83">
        <v>4</v>
      </c>
    </row>
    <row r="7" spans="1:28" s="169" customFormat="1" ht="15" customHeight="1" x14ac:dyDescent="0.15">
      <c r="A7" s="3">
        <v>5</v>
      </c>
      <c r="B7" s="84" t="s">
        <v>260</v>
      </c>
      <c r="C7" s="3" t="s">
        <v>261</v>
      </c>
      <c r="D7" s="4">
        <v>45291</v>
      </c>
      <c r="E7" s="5">
        <v>970</v>
      </c>
      <c r="F7" s="5">
        <v>1020</v>
      </c>
      <c r="G7" s="6">
        <v>5.1546391752577359E-2</v>
      </c>
      <c r="H7" s="92">
        <v>9.6450617283950629E-3</v>
      </c>
      <c r="I7" s="5">
        <v>920.4127624243863</v>
      </c>
      <c r="J7" s="5">
        <v>943.05460316971153</v>
      </c>
      <c r="K7" s="6">
        <v>2.4599659706679988E-2</v>
      </c>
      <c r="AB7" s="83">
        <v>5</v>
      </c>
    </row>
    <row r="8" spans="1:28" s="169" customFormat="1" ht="15" customHeight="1" x14ac:dyDescent="0.15">
      <c r="A8" s="3">
        <v>6</v>
      </c>
      <c r="B8" s="84" t="s">
        <v>262</v>
      </c>
      <c r="C8" s="3" t="s">
        <v>20</v>
      </c>
      <c r="D8" s="4">
        <v>45016</v>
      </c>
      <c r="E8" s="5">
        <v>900</v>
      </c>
      <c r="F8" s="5">
        <v>1000</v>
      </c>
      <c r="G8" s="6">
        <v>0.11111111111111116</v>
      </c>
      <c r="H8" s="92">
        <v>8.0375514403292197E-3</v>
      </c>
      <c r="I8" s="5">
        <v>853.99122286798729</v>
      </c>
      <c r="J8" s="5">
        <v>924.56333644089364</v>
      </c>
      <c r="K8" s="6">
        <v>8.2637984657385255E-2</v>
      </c>
      <c r="AB8" s="83">
        <v>6</v>
      </c>
    </row>
    <row r="9" spans="1:28" s="169" customFormat="1" ht="15" customHeight="1" x14ac:dyDescent="0.15">
      <c r="A9" s="3">
        <v>7</v>
      </c>
      <c r="B9" s="84" t="s">
        <v>263</v>
      </c>
      <c r="C9" s="3" t="s">
        <v>14</v>
      </c>
      <c r="D9" s="4">
        <v>45138</v>
      </c>
      <c r="E9" s="5">
        <v>830</v>
      </c>
      <c r="F9" s="5">
        <v>980</v>
      </c>
      <c r="G9" s="6">
        <v>0.18072289156626509</v>
      </c>
      <c r="H9" s="92">
        <v>6.6979595336076831E-3</v>
      </c>
      <c r="I9" s="5">
        <v>787.56968331158828</v>
      </c>
      <c r="J9" s="5">
        <v>906.07206971207574</v>
      </c>
      <c r="K9" s="6">
        <v>0.1504659065877274</v>
      </c>
      <c r="AB9" s="83">
        <v>7</v>
      </c>
    </row>
    <row r="10" spans="1:28" s="169" customFormat="1" ht="15" customHeight="1" x14ac:dyDescent="0.15">
      <c r="A10" s="3">
        <v>8</v>
      </c>
      <c r="B10" s="84" t="s">
        <v>264</v>
      </c>
      <c r="C10" s="3" t="s">
        <v>259</v>
      </c>
      <c r="D10" s="4">
        <v>45077</v>
      </c>
      <c r="E10" s="5">
        <v>960</v>
      </c>
      <c r="F10" s="5">
        <v>960</v>
      </c>
      <c r="G10" s="6">
        <v>0</v>
      </c>
      <c r="H10" s="92">
        <v>5.5816329446730694E-3</v>
      </c>
      <c r="I10" s="5">
        <v>910.92397105918644</v>
      </c>
      <c r="J10" s="5">
        <v>887.58080298325785</v>
      </c>
      <c r="K10" s="6">
        <v>-2.5625813808353382E-2</v>
      </c>
      <c r="AB10" s="83">
        <v>8</v>
      </c>
    </row>
    <row r="11" spans="1:28" s="169" customFormat="1" ht="15" customHeight="1" x14ac:dyDescent="0.15">
      <c r="A11" s="3">
        <v>9</v>
      </c>
      <c r="B11" s="84" t="s">
        <v>265</v>
      </c>
      <c r="C11" s="3" t="s">
        <v>256</v>
      </c>
      <c r="D11" s="4">
        <v>45291</v>
      </c>
      <c r="E11" s="5">
        <v>890</v>
      </c>
      <c r="F11" s="5">
        <v>940</v>
      </c>
      <c r="G11" s="6">
        <v>5.6179775280898792E-2</v>
      </c>
      <c r="H11" s="92">
        <v>4.6513607872275577E-3</v>
      </c>
      <c r="I11" s="5">
        <v>844.50243150278743</v>
      </c>
      <c r="J11" s="5">
        <v>869.08953625443996</v>
      </c>
      <c r="K11" s="6">
        <v>2.9114309011402106E-2</v>
      </c>
      <c r="AB11" s="83">
        <v>9</v>
      </c>
    </row>
    <row r="12" spans="1:28" s="169" customFormat="1" ht="15" customHeight="1" x14ac:dyDescent="0.15">
      <c r="A12" s="3">
        <v>10</v>
      </c>
      <c r="B12" s="84" t="s">
        <v>266</v>
      </c>
      <c r="C12" s="3" t="s">
        <v>261</v>
      </c>
      <c r="D12" s="4">
        <v>45291</v>
      </c>
      <c r="E12" s="5">
        <v>820</v>
      </c>
      <c r="F12" s="5">
        <v>920</v>
      </c>
      <c r="G12" s="6">
        <v>0.12195121951219523</v>
      </c>
      <c r="H12" s="92">
        <v>3.8761339893562982E-3</v>
      </c>
      <c r="I12" s="5">
        <v>778.08089194638842</v>
      </c>
      <c r="J12" s="5">
        <v>850.59826952562207</v>
      </c>
      <c r="K12" s="6">
        <v>9.3200306458920634E-2</v>
      </c>
      <c r="AB12" s="83">
        <v>10</v>
      </c>
    </row>
    <row r="13" spans="1:28" s="169" customFormat="1" ht="15" customHeight="1" x14ac:dyDescent="0.15">
      <c r="A13" s="51"/>
      <c r="B13" s="52"/>
      <c r="C13" s="53"/>
      <c r="D13" s="54"/>
      <c r="E13" s="55"/>
      <c r="F13" s="55"/>
      <c r="G13" s="55"/>
      <c r="H13" s="55"/>
      <c r="I13" s="45"/>
      <c r="J13" s="45"/>
      <c r="K13" s="53" t="s">
        <v>279</v>
      </c>
      <c r="AB13" s="83">
        <v>10</v>
      </c>
    </row>
    <row r="14" spans="1:28" s="169" customFormat="1" ht="15" customHeight="1" x14ac:dyDescent="0.15">
      <c r="A14" s="11" t="s">
        <v>278</v>
      </c>
      <c r="B14" s="8"/>
      <c r="C14" s="8"/>
      <c r="D14" s="8"/>
      <c r="E14" s="8"/>
      <c r="F14" s="8"/>
      <c r="G14" s="8"/>
      <c r="H14" s="8"/>
      <c r="I14" s="8"/>
      <c r="J14" s="8"/>
      <c r="K14" s="8"/>
      <c r="AB14" s="83">
        <v>10</v>
      </c>
    </row>
    <row r="15" spans="1:28" s="169" customFormat="1" ht="15" customHeight="1" x14ac:dyDescent="0.15">
      <c r="A15" s="8" t="s">
        <v>231</v>
      </c>
      <c r="B15" s="8"/>
      <c r="C15" s="8"/>
      <c r="D15" s="8"/>
      <c r="E15" s="8"/>
      <c r="F15" s="8"/>
      <c r="G15" s="12"/>
      <c r="H15" s="12"/>
      <c r="I15" s="8"/>
      <c r="J15" s="8"/>
      <c r="K15" s="12"/>
      <c r="AB15" s="83">
        <v>10</v>
      </c>
    </row>
    <row r="16" spans="1:28" s="169" customFormat="1" ht="15" customHeight="1" x14ac:dyDescent="0.15">
      <c r="A16" s="8" t="s">
        <v>235</v>
      </c>
      <c r="B16" s="8"/>
      <c r="C16" s="8"/>
      <c r="D16" s="8"/>
      <c r="E16" s="8"/>
      <c r="F16" s="8"/>
      <c r="G16" s="8"/>
      <c r="H16" s="8"/>
      <c r="I16" s="8"/>
      <c r="J16" s="8"/>
      <c r="K16" s="8"/>
      <c r="AB16" s="83">
        <v>10</v>
      </c>
    </row>
    <row r="17" spans="1:28" s="169" customFormat="1" ht="15" customHeight="1" x14ac:dyDescent="0.15">
      <c r="A17" s="13"/>
      <c r="B17" s="13"/>
      <c r="C17" s="13"/>
      <c r="D17" s="13"/>
      <c r="E17" s="13"/>
      <c r="F17" s="13"/>
      <c r="G17" s="13"/>
      <c r="H17" s="13"/>
      <c r="I17" s="13"/>
      <c r="J17" s="13"/>
      <c r="K17" s="13"/>
      <c r="AB17" s="83">
        <v>10</v>
      </c>
    </row>
    <row r="18" spans="1:28" s="169" customFormat="1" ht="15" customHeight="1" x14ac:dyDescent="0.15">
      <c r="A18" s="13" t="s">
        <v>277</v>
      </c>
      <c r="B18" s="13"/>
      <c r="C18" s="13"/>
      <c r="D18" s="13"/>
      <c r="E18" s="13"/>
      <c r="F18" s="13"/>
      <c r="G18" s="13"/>
      <c r="H18" s="10"/>
      <c r="I18" s="10"/>
      <c r="J18" s="10"/>
      <c r="K18" s="13"/>
      <c r="AB18" s="83">
        <v>10</v>
      </c>
    </row>
    <row r="19" spans="1:28" s="169" customFormat="1" ht="15" customHeight="1" x14ac:dyDescent="0.15">
      <c r="A19" s="13"/>
      <c r="B19" s="13"/>
      <c r="C19" s="13"/>
      <c r="D19" s="13"/>
      <c r="E19" s="13"/>
      <c r="F19" s="13"/>
      <c r="G19" s="13"/>
      <c r="H19" s="13"/>
      <c r="I19" s="13"/>
      <c r="J19" s="13"/>
      <c r="K19" s="13"/>
      <c r="AB19" s="83">
        <v>10</v>
      </c>
    </row>
    <row r="20" spans="1:28" s="169" customFormat="1" ht="15" customHeight="1" x14ac:dyDescent="0.15">
      <c r="A20" s="13"/>
      <c r="B20" s="13"/>
      <c r="C20" s="13"/>
      <c r="D20" s="13"/>
      <c r="E20" s="13"/>
      <c r="F20" s="13"/>
      <c r="G20" s="13"/>
      <c r="H20" s="13"/>
      <c r="I20" s="13"/>
      <c r="J20" s="13"/>
      <c r="K20" s="13"/>
      <c r="AB20" s="83">
        <v>10</v>
      </c>
    </row>
    <row r="21" spans="1:28" s="169" customFormat="1" ht="15" customHeight="1" x14ac:dyDescent="0.15">
      <c r="A21" s="13"/>
      <c r="B21" s="13"/>
      <c r="C21" s="13"/>
      <c r="D21" s="13"/>
      <c r="E21" s="13"/>
      <c r="F21" s="13"/>
      <c r="G21" s="13"/>
      <c r="H21" s="13"/>
      <c r="I21" s="13"/>
      <c r="J21" s="13"/>
      <c r="K21" s="13"/>
      <c r="AB21" s="83">
        <v>10</v>
      </c>
    </row>
    <row r="22" spans="1:28" s="169" customFormat="1" ht="15" customHeight="1" x14ac:dyDescent="0.15">
      <c r="A22" s="13"/>
      <c r="B22" s="13"/>
      <c r="C22" s="13"/>
      <c r="D22" s="13"/>
      <c r="E22" s="13"/>
      <c r="F22" s="13"/>
      <c r="G22" s="13"/>
      <c r="H22" s="13"/>
      <c r="I22" s="13"/>
      <c r="J22" s="13"/>
      <c r="K22" s="13"/>
      <c r="AB22" s="83">
        <v>10</v>
      </c>
    </row>
    <row r="23" spans="1:28" s="169" customFormat="1" ht="15" customHeight="1" x14ac:dyDescent="0.15">
      <c r="A23" s="13"/>
      <c r="B23" s="13"/>
      <c r="C23" s="13"/>
      <c r="D23" s="13"/>
      <c r="E23" s="13"/>
      <c r="F23" s="13"/>
      <c r="G23" s="13"/>
      <c r="H23" s="13"/>
      <c r="I23" s="13"/>
      <c r="J23" s="13"/>
      <c r="K23" s="13"/>
      <c r="AB23" s="83">
        <v>10</v>
      </c>
    </row>
    <row r="24" spans="1:28" s="169" customFormat="1" ht="15" customHeight="1" x14ac:dyDescent="0.15">
      <c r="A24" s="13"/>
      <c r="B24" s="13"/>
      <c r="C24" s="13"/>
      <c r="D24" s="13"/>
      <c r="E24" s="13"/>
      <c r="F24" s="13"/>
      <c r="G24" s="13"/>
      <c r="H24" s="13"/>
      <c r="I24" s="13"/>
      <c r="J24" s="13"/>
      <c r="K24" s="13"/>
      <c r="AB24" s="83">
        <v>10</v>
      </c>
    </row>
    <row r="25" spans="1:28" s="169" customFormat="1" ht="15" customHeight="1" x14ac:dyDescent="0.15">
      <c r="A25" s="13"/>
      <c r="B25" s="13"/>
      <c r="C25" s="13"/>
      <c r="D25" s="13"/>
      <c r="E25" s="13"/>
      <c r="F25" s="13"/>
      <c r="G25" s="13"/>
      <c r="H25" s="13"/>
      <c r="I25" s="13"/>
      <c r="J25" s="13"/>
      <c r="K25" s="13"/>
      <c r="AB25" s="83">
        <v>10</v>
      </c>
    </row>
    <row r="26" spans="1:28" s="169" customFormat="1" ht="15" customHeight="1" x14ac:dyDescent="0.15">
      <c r="A26" s="13"/>
      <c r="B26" s="13"/>
      <c r="C26" s="13"/>
      <c r="D26" s="13"/>
      <c r="E26" s="13"/>
      <c r="F26" s="13"/>
      <c r="G26" s="13"/>
      <c r="H26" s="13"/>
      <c r="I26" s="13"/>
      <c r="J26" s="13"/>
      <c r="K26" s="13"/>
      <c r="AB26" s="83">
        <v>10</v>
      </c>
    </row>
    <row r="27" spans="1:28" s="169" customFormat="1" ht="15" customHeight="1" x14ac:dyDescent="0.15">
      <c r="A27" s="13"/>
      <c r="B27" s="13"/>
      <c r="C27" s="13"/>
      <c r="D27" s="13"/>
      <c r="E27" s="13"/>
      <c r="F27" s="13"/>
      <c r="G27" s="13"/>
      <c r="H27" s="13"/>
      <c r="I27" s="13"/>
      <c r="J27" s="13"/>
      <c r="K27" s="13"/>
      <c r="AB27" s="83">
        <v>10</v>
      </c>
    </row>
    <row r="28" spans="1:28" s="169" customFormat="1" ht="15" customHeight="1" x14ac:dyDescent="0.15">
      <c r="A28" s="13"/>
      <c r="B28" s="13"/>
      <c r="C28" s="13"/>
      <c r="D28" s="13"/>
      <c r="E28" s="13"/>
      <c r="F28" s="13"/>
      <c r="G28" s="13"/>
      <c r="H28" s="13"/>
      <c r="I28" s="13"/>
      <c r="J28" s="13"/>
      <c r="K28" s="13"/>
      <c r="AB28" s="83">
        <v>11</v>
      </c>
    </row>
    <row r="29" spans="1:28" s="169" customFormat="1" ht="15" customHeight="1" x14ac:dyDescent="0.15">
      <c r="A29" s="13"/>
      <c r="B29" s="13"/>
      <c r="C29" s="13"/>
      <c r="D29" s="13"/>
      <c r="E29" s="13"/>
      <c r="F29" s="13"/>
      <c r="G29" s="13"/>
      <c r="H29" s="13"/>
      <c r="I29" s="13"/>
      <c r="J29" s="13"/>
      <c r="K29" s="13"/>
      <c r="AB29" s="83">
        <v>12</v>
      </c>
    </row>
    <row r="30" spans="1:28" s="169" customFormat="1" ht="15" customHeight="1" x14ac:dyDescent="0.15">
      <c r="A30" s="13"/>
      <c r="B30" s="13"/>
      <c r="C30" s="13"/>
      <c r="D30" s="13"/>
      <c r="E30" s="13"/>
      <c r="F30" s="13"/>
      <c r="G30" s="13"/>
      <c r="H30" s="13"/>
      <c r="I30" s="13"/>
      <c r="J30" s="13"/>
      <c r="K30" s="13"/>
      <c r="AB30" s="83">
        <v>13</v>
      </c>
    </row>
    <row r="31" spans="1:28" s="169" customFormat="1" ht="15" customHeight="1" x14ac:dyDescent="0.15">
      <c r="A31" s="13"/>
      <c r="B31" s="13"/>
      <c r="C31" s="13"/>
      <c r="D31" s="13"/>
      <c r="E31" s="13"/>
      <c r="F31" s="13"/>
      <c r="G31" s="13"/>
      <c r="H31" s="13"/>
      <c r="I31" s="13"/>
      <c r="J31" s="13"/>
      <c r="K31" s="13"/>
      <c r="AB31" s="83">
        <v>14</v>
      </c>
    </row>
    <row r="32" spans="1:28" s="169" customFormat="1" ht="15" customHeight="1" x14ac:dyDescent="0.15">
      <c r="A32" s="13"/>
      <c r="B32" s="13"/>
      <c r="C32" s="13"/>
      <c r="D32" s="13"/>
      <c r="E32" s="13"/>
      <c r="F32" s="13"/>
      <c r="G32" s="13"/>
      <c r="H32" s="13"/>
      <c r="I32" s="13"/>
      <c r="J32" s="13"/>
      <c r="K32" s="13"/>
      <c r="AB32" s="83">
        <v>15</v>
      </c>
    </row>
    <row r="33" spans="1:28" s="169" customFormat="1" ht="15" customHeight="1" x14ac:dyDescent="0.15">
      <c r="A33" s="13"/>
      <c r="B33" s="13"/>
      <c r="C33" s="13"/>
      <c r="D33" s="13"/>
      <c r="E33" s="13"/>
      <c r="F33" s="13"/>
      <c r="G33" s="13"/>
      <c r="H33" s="13"/>
      <c r="I33" s="13"/>
      <c r="J33" s="13"/>
      <c r="K33" s="13"/>
      <c r="AB33" s="83">
        <v>16</v>
      </c>
    </row>
    <row r="34" spans="1:28" s="169" customFormat="1" ht="15" customHeight="1" x14ac:dyDescent="0.15">
      <c r="A34" s="13"/>
      <c r="B34" s="13"/>
      <c r="C34" s="13"/>
      <c r="D34" s="13"/>
      <c r="E34" s="13"/>
      <c r="F34" s="13"/>
      <c r="G34" s="13"/>
      <c r="H34" s="13"/>
      <c r="I34" s="13"/>
      <c r="J34" s="13"/>
      <c r="K34" s="13"/>
      <c r="M34" s="9" t="s">
        <v>276</v>
      </c>
      <c r="AB34" s="83">
        <v>17</v>
      </c>
    </row>
    <row r="35" spans="1:28" s="169" customFormat="1" ht="15" customHeight="1" x14ac:dyDescent="0.15">
      <c r="A35" s="13"/>
      <c r="B35" s="13"/>
      <c r="C35" s="13"/>
      <c r="D35" s="13"/>
      <c r="E35" s="13"/>
      <c r="F35" s="13"/>
      <c r="G35" s="13"/>
      <c r="H35" s="13"/>
      <c r="I35" s="13"/>
      <c r="J35" s="13"/>
      <c r="K35" s="13"/>
      <c r="AB35" s="83">
        <v>18</v>
      </c>
    </row>
    <row r="36" spans="1:28" s="169" customFormat="1" ht="15" customHeight="1" x14ac:dyDescent="0.15">
      <c r="A36" s="13"/>
      <c r="B36" s="13"/>
      <c r="C36" s="13"/>
      <c r="D36" s="13"/>
      <c r="E36" s="13"/>
      <c r="F36" s="13"/>
      <c r="G36" s="13"/>
      <c r="H36" s="13"/>
      <c r="I36" s="13"/>
      <c r="J36" s="13"/>
      <c r="K36" s="13"/>
      <c r="S36" s="10"/>
      <c r="AB36" s="83">
        <v>19</v>
      </c>
    </row>
    <row r="37" spans="1:28" s="169" customFormat="1" ht="15" customHeight="1" x14ac:dyDescent="0.15">
      <c r="A37" s="13"/>
      <c r="B37" s="13"/>
      <c r="C37" s="13"/>
      <c r="D37" s="13"/>
      <c r="E37" s="13"/>
      <c r="F37" s="13"/>
      <c r="G37" s="13"/>
      <c r="H37" s="13"/>
      <c r="I37" s="13"/>
      <c r="J37" s="13"/>
      <c r="K37" s="13"/>
      <c r="AB37" s="83">
        <v>20</v>
      </c>
    </row>
    <row r="38" spans="1:28" s="169" customFormat="1" ht="15" customHeight="1" x14ac:dyDescent="0.15">
      <c r="A38" s="13"/>
      <c r="B38" s="13"/>
      <c r="C38" s="13"/>
      <c r="D38" s="13"/>
      <c r="E38" s="13"/>
      <c r="F38" s="13"/>
      <c r="G38" s="13"/>
      <c r="H38" s="13"/>
      <c r="I38" s="13"/>
      <c r="J38" s="13"/>
      <c r="K38" s="13"/>
      <c r="M38" s="19"/>
      <c r="AB38" s="83">
        <v>21</v>
      </c>
    </row>
    <row r="39" spans="1:28" s="169" customFormat="1" ht="15" customHeight="1" x14ac:dyDescent="0.15">
      <c r="A39" s="13"/>
      <c r="B39" s="13"/>
      <c r="C39" s="13"/>
      <c r="D39" s="13"/>
      <c r="E39" s="13"/>
      <c r="F39" s="13"/>
      <c r="G39" s="13"/>
      <c r="H39" s="13"/>
      <c r="I39" s="13"/>
      <c r="J39" s="13"/>
      <c r="K39" s="13"/>
      <c r="M39" s="19"/>
      <c r="AB39" s="83">
        <v>22</v>
      </c>
    </row>
    <row r="40" spans="1:28" s="169" customFormat="1" ht="15" customHeight="1" x14ac:dyDescent="0.15">
      <c r="A40" s="13"/>
      <c r="B40" s="13"/>
      <c r="C40" s="13"/>
      <c r="D40" s="13"/>
      <c r="E40" s="13"/>
      <c r="F40" s="13"/>
      <c r="G40" s="13"/>
      <c r="H40" s="13"/>
      <c r="I40" s="13"/>
      <c r="J40" s="13"/>
      <c r="K40" s="13"/>
      <c r="M40" s="19"/>
      <c r="AB40" s="83">
        <v>23</v>
      </c>
    </row>
    <row r="41" spans="1:28" s="169" customFormat="1" ht="15" customHeight="1" x14ac:dyDescent="0.15">
      <c r="A41" s="13"/>
      <c r="B41" s="13"/>
      <c r="C41" s="13"/>
      <c r="D41" s="13"/>
      <c r="E41" s="13"/>
      <c r="F41" s="13"/>
      <c r="G41" s="13"/>
      <c r="H41" s="13"/>
      <c r="I41" s="13"/>
      <c r="J41" s="13"/>
      <c r="K41" s="13"/>
      <c r="M41" s="19"/>
      <c r="AB41" s="83">
        <v>24</v>
      </c>
    </row>
    <row r="42" spans="1:28" s="169" customFormat="1" ht="15" customHeight="1" x14ac:dyDescent="0.15">
      <c r="A42" s="13"/>
      <c r="B42" s="13"/>
      <c r="C42" s="13"/>
      <c r="D42" s="13"/>
      <c r="E42" s="13"/>
      <c r="F42" s="13"/>
      <c r="G42" s="13"/>
      <c r="H42" s="13"/>
      <c r="I42" s="13"/>
      <c r="J42" s="13"/>
      <c r="K42" s="13"/>
      <c r="M42" s="19"/>
      <c r="AB42" s="83">
        <v>25</v>
      </c>
    </row>
    <row r="43" spans="1:28" s="169" customFormat="1" ht="15" customHeight="1" x14ac:dyDescent="0.15">
      <c r="A43" s="13"/>
      <c r="B43" s="13"/>
      <c r="C43" s="13"/>
      <c r="D43" s="13"/>
      <c r="E43" s="13"/>
      <c r="F43" s="13"/>
      <c r="G43" s="13"/>
      <c r="H43" s="13"/>
      <c r="I43" s="13"/>
      <c r="J43" s="13"/>
      <c r="K43" s="13"/>
      <c r="M43" s="19"/>
      <c r="AB43" s="83">
        <v>26</v>
      </c>
    </row>
    <row r="44" spans="1:28" s="169" customFormat="1" ht="15" customHeight="1" x14ac:dyDescent="0.15">
      <c r="A44" s="13"/>
      <c r="B44" s="13"/>
      <c r="C44" s="13"/>
      <c r="D44" s="13"/>
      <c r="E44" s="13"/>
      <c r="F44" s="13"/>
      <c r="G44" s="13"/>
      <c r="H44" s="13"/>
      <c r="I44" s="13"/>
      <c r="J44" s="13"/>
      <c r="K44" s="13"/>
      <c r="M44" s="19"/>
      <c r="AB44" s="83">
        <v>27</v>
      </c>
    </row>
    <row r="45" spans="1:28" s="169" customFormat="1" ht="15" customHeight="1" x14ac:dyDescent="0.15">
      <c r="A45" s="13"/>
      <c r="B45" s="13"/>
      <c r="C45" s="13"/>
      <c r="D45" s="13"/>
      <c r="E45" s="13"/>
      <c r="F45" s="13"/>
      <c r="G45" s="13"/>
      <c r="H45" s="13"/>
      <c r="I45" s="13"/>
      <c r="J45" s="13"/>
      <c r="K45" s="13"/>
      <c r="M45" s="19"/>
      <c r="AB45" s="83">
        <v>28</v>
      </c>
    </row>
    <row r="46" spans="1:28" s="169" customFormat="1" ht="15" customHeight="1" x14ac:dyDescent="0.15">
      <c r="A46" s="13"/>
      <c r="B46" s="13"/>
      <c r="C46" s="13"/>
      <c r="D46" s="13"/>
      <c r="E46" s="13"/>
      <c r="F46" s="13"/>
      <c r="G46" s="13"/>
      <c r="H46" s="13"/>
      <c r="I46" s="13"/>
      <c r="J46" s="13"/>
      <c r="K46" s="13"/>
      <c r="AB46" s="83">
        <v>29</v>
      </c>
    </row>
    <row r="47" spans="1:28" s="169" customFormat="1" ht="15" customHeight="1" x14ac:dyDescent="0.15">
      <c r="A47" s="13"/>
      <c r="B47" s="13"/>
      <c r="C47" s="13"/>
      <c r="D47" s="13"/>
      <c r="E47" s="13"/>
      <c r="F47" s="13"/>
      <c r="G47" s="13"/>
      <c r="H47" s="13"/>
      <c r="I47" s="13"/>
      <c r="J47" s="13"/>
      <c r="K47" s="13"/>
      <c r="AB47" s="83">
        <v>30</v>
      </c>
    </row>
    <row r="48" spans="1:28" s="169" customFormat="1" ht="15" customHeight="1" x14ac:dyDescent="0.15">
      <c r="A48" s="13"/>
      <c r="B48" s="13"/>
      <c r="C48" s="13"/>
      <c r="D48" s="13"/>
      <c r="E48" s="13"/>
      <c r="F48" s="13"/>
      <c r="G48" s="13"/>
      <c r="H48" s="13"/>
      <c r="I48" s="13"/>
      <c r="J48" s="13"/>
      <c r="K48" s="13"/>
      <c r="AB48" s="83">
        <v>31</v>
      </c>
    </row>
    <row r="49" spans="1:28" s="169" customFormat="1" ht="15" customHeight="1" x14ac:dyDescent="0.15">
      <c r="A49" s="13"/>
      <c r="B49" s="13"/>
      <c r="C49" s="13"/>
      <c r="D49" s="13"/>
      <c r="E49" s="13"/>
      <c r="F49" s="13"/>
      <c r="G49" s="13"/>
      <c r="H49" s="13"/>
      <c r="I49" s="13"/>
      <c r="J49" s="13"/>
      <c r="K49" s="13"/>
      <c r="AB49" s="83">
        <v>32</v>
      </c>
    </row>
    <row r="50" spans="1:28" s="169" customFormat="1" ht="15" customHeight="1" x14ac:dyDescent="0.15">
      <c r="A50" s="13"/>
      <c r="B50" s="13"/>
      <c r="C50" s="13"/>
      <c r="D50" s="13"/>
      <c r="E50" s="13"/>
      <c r="F50" s="13"/>
      <c r="G50" s="13"/>
      <c r="H50" s="13"/>
      <c r="I50" s="13"/>
      <c r="J50" s="13"/>
      <c r="K50" s="13"/>
      <c r="AB50" s="83">
        <v>33</v>
      </c>
    </row>
    <row r="51" spans="1:28" s="169" customFormat="1" ht="15" customHeight="1" x14ac:dyDescent="0.15">
      <c r="A51" s="13"/>
      <c r="B51" s="13"/>
      <c r="C51" s="13"/>
      <c r="D51" s="13"/>
      <c r="E51" s="13"/>
      <c r="F51" s="13"/>
      <c r="G51" s="13"/>
      <c r="H51" s="13"/>
      <c r="I51" s="13"/>
      <c r="J51" s="13"/>
      <c r="K51" s="13"/>
      <c r="AB51" s="83">
        <v>34</v>
      </c>
    </row>
    <row r="52" spans="1:28" s="169" customFormat="1" ht="15" customHeight="1" x14ac:dyDescent="0.15">
      <c r="A52" s="13"/>
      <c r="B52" s="13"/>
      <c r="C52" s="13"/>
      <c r="D52" s="13"/>
      <c r="E52" s="13"/>
      <c r="F52" s="13"/>
      <c r="G52" s="13"/>
      <c r="H52" s="13"/>
      <c r="I52" s="13"/>
      <c r="J52" s="13"/>
      <c r="K52" s="13"/>
      <c r="AB52" s="83">
        <v>35</v>
      </c>
    </row>
    <row r="53" spans="1:28" s="169" customFormat="1" ht="15" customHeight="1" x14ac:dyDescent="0.15">
      <c r="A53" s="13"/>
      <c r="B53" s="13"/>
      <c r="C53" s="13"/>
      <c r="D53" s="13"/>
      <c r="E53" s="13"/>
      <c r="F53" s="13"/>
      <c r="G53" s="13"/>
      <c r="H53" s="13"/>
      <c r="I53" s="13"/>
      <c r="J53" s="13"/>
      <c r="K53" s="13"/>
      <c r="AB53" s="83">
        <v>36</v>
      </c>
    </row>
    <row r="54" spans="1:28" s="169" customFormat="1" ht="15" customHeight="1" x14ac:dyDescent="0.15">
      <c r="A54" s="13"/>
      <c r="B54" s="13"/>
      <c r="C54" s="13"/>
      <c r="D54" s="13"/>
      <c r="E54" s="13"/>
      <c r="F54" s="13"/>
      <c r="G54" s="13"/>
      <c r="H54" s="13"/>
      <c r="I54" s="13"/>
      <c r="J54" s="13"/>
      <c r="K54" s="13"/>
      <c r="AB54" s="83">
        <v>37</v>
      </c>
    </row>
    <row r="55" spans="1:28" s="169" customFormat="1" ht="15" customHeight="1" x14ac:dyDescent="0.15">
      <c r="A55" s="13"/>
      <c r="B55" s="13"/>
      <c r="C55" s="13"/>
      <c r="D55" s="13"/>
      <c r="E55" s="13"/>
      <c r="F55" s="13"/>
      <c r="G55" s="13"/>
      <c r="H55" s="13"/>
      <c r="I55" s="13"/>
      <c r="J55" s="13"/>
      <c r="K55" s="13"/>
      <c r="AB55" s="83">
        <v>38</v>
      </c>
    </row>
    <row r="56" spans="1:28" s="169" customFormat="1" ht="15" customHeight="1" x14ac:dyDescent="0.15">
      <c r="A56" s="13"/>
      <c r="B56" s="13"/>
      <c r="C56" s="13"/>
      <c r="D56" s="13"/>
      <c r="E56" s="13"/>
      <c r="F56" s="13"/>
      <c r="G56" s="13"/>
      <c r="H56" s="13"/>
      <c r="I56" s="13"/>
      <c r="J56" s="13"/>
      <c r="K56" s="13"/>
      <c r="AB56" s="83">
        <v>39</v>
      </c>
    </row>
    <row r="57" spans="1:28" s="169" customFormat="1" ht="15" customHeight="1" x14ac:dyDescent="0.15">
      <c r="A57" s="13"/>
      <c r="B57" s="13"/>
      <c r="C57" s="13"/>
      <c r="D57" s="13"/>
      <c r="E57" s="13"/>
      <c r="F57" s="13"/>
      <c r="G57" s="13"/>
      <c r="H57" s="13"/>
      <c r="I57" s="13"/>
      <c r="J57" s="13"/>
      <c r="K57" s="13"/>
      <c r="AB57" s="83">
        <v>40</v>
      </c>
    </row>
    <row r="58" spans="1:28" s="169" customFormat="1" ht="15" customHeight="1" x14ac:dyDescent="0.15">
      <c r="A58" s="13"/>
      <c r="B58" s="13"/>
      <c r="C58" s="13"/>
      <c r="D58" s="13"/>
      <c r="E58" s="13"/>
      <c r="F58" s="13"/>
      <c r="G58" s="13"/>
      <c r="H58" s="13"/>
      <c r="I58" s="13"/>
      <c r="J58" s="13"/>
      <c r="K58" s="13"/>
      <c r="AB58" s="83">
        <v>41</v>
      </c>
    </row>
    <row r="59" spans="1:28" s="169" customFormat="1" ht="15" customHeight="1" x14ac:dyDescent="0.15">
      <c r="A59" s="13"/>
      <c r="B59" s="13"/>
      <c r="C59" s="13"/>
      <c r="D59" s="13"/>
      <c r="E59" s="13"/>
      <c r="F59" s="13"/>
      <c r="G59" s="13"/>
      <c r="H59" s="13"/>
      <c r="I59" s="13"/>
      <c r="J59" s="13"/>
      <c r="K59" s="13"/>
      <c r="AB59" s="83">
        <v>42</v>
      </c>
    </row>
    <row r="60" spans="1:28" s="169" customFormat="1" ht="15" customHeight="1" x14ac:dyDescent="0.15">
      <c r="A60" s="13"/>
      <c r="B60" s="13"/>
      <c r="C60" s="13"/>
      <c r="D60" s="13"/>
      <c r="E60" s="13"/>
      <c r="F60" s="13"/>
      <c r="G60" s="13"/>
      <c r="H60" s="13"/>
      <c r="I60" s="13"/>
      <c r="J60" s="13"/>
      <c r="K60" s="13"/>
      <c r="AB60" s="83">
        <v>43</v>
      </c>
    </row>
    <row r="61" spans="1:28" s="169" customFormat="1" ht="15" customHeight="1" x14ac:dyDescent="0.15">
      <c r="A61" s="13"/>
      <c r="B61" s="13"/>
      <c r="C61" s="13"/>
      <c r="D61" s="13"/>
      <c r="E61" s="13"/>
      <c r="F61" s="13"/>
      <c r="G61" s="13"/>
      <c r="H61" s="13"/>
      <c r="I61" s="13"/>
      <c r="J61" s="13"/>
      <c r="K61" s="13"/>
      <c r="AB61" s="83">
        <v>44</v>
      </c>
    </row>
    <row r="62" spans="1:28" s="169" customFormat="1" ht="15" customHeight="1" x14ac:dyDescent="0.15">
      <c r="A62" s="13"/>
      <c r="B62" s="13"/>
      <c r="C62" s="13"/>
      <c r="D62" s="13"/>
      <c r="E62" s="13"/>
      <c r="F62" s="13"/>
      <c r="G62" s="13"/>
      <c r="H62" s="13"/>
      <c r="I62" s="13"/>
      <c r="J62" s="13"/>
      <c r="K62" s="13"/>
      <c r="AB62" s="83">
        <v>45</v>
      </c>
    </row>
    <row r="63" spans="1:28" s="169" customFormat="1" ht="15" customHeight="1" x14ac:dyDescent="0.15">
      <c r="A63" s="13"/>
      <c r="B63" s="13"/>
      <c r="C63" s="13"/>
      <c r="D63" s="13"/>
      <c r="E63" s="13"/>
      <c r="F63" s="13"/>
      <c r="G63" s="13"/>
      <c r="H63" s="13"/>
      <c r="I63" s="13"/>
      <c r="J63" s="13"/>
      <c r="K63" s="13"/>
      <c r="AB63" s="83">
        <v>46</v>
      </c>
    </row>
    <row r="64" spans="1:28" s="169" customFormat="1" ht="15" customHeight="1" x14ac:dyDescent="0.15">
      <c r="A64" s="13"/>
      <c r="B64" s="13"/>
      <c r="C64" s="13"/>
      <c r="D64" s="13"/>
      <c r="E64" s="13"/>
      <c r="F64" s="13"/>
      <c r="G64" s="13"/>
      <c r="H64" s="13"/>
      <c r="I64" s="13"/>
      <c r="J64" s="13"/>
      <c r="K64" s="13"/>
      <c r="AB64" s="83">
        <v>47</v>
      </c>
    </row>
    <row r="65" spans="1:28" s="169" customFormat="1" ht="15" customHeight="1" x14ac:dyDescent="0.15">
      <c r="A65" s="13"/>
      <c r="B65" s="13"/>
      <c r="C65" s="13"/>
      <c r="D65" s="13"/>
      <c r="E65" s="13"/>
      <c r="F65" s="13"/>
      <c r="G65" s="13"/>
      <c r="H65" s="13"/>
      <c r="I65" s="13"/>
      <c r="J65" s="13"/>
      <c r="K65" s="13"/>
      <c r="AB65" s="83">
        <v>48</v>
      </c>
    </row>
    <row r="66" spans="1:28" s="169" customFormat="1" ht="15" customHeight="1" x14ac:dyDescent="0.15">
      <c r="A66" s="13"/>
      <c r="B66" s="13"/>
      <c r="C66" s="13"/>
      <c r="D66" s="13"/>
      <c r="E66" s="13"/>
      <c r="F66" s="13"/>
      <c r="G66" s="13"/>
      <c r="H66" s="13"/>
      <c r="I66" s="13"/>
      <c r="J66" s="13"/>
      <c r="K66" s="13"/>
      <c r="AB66" s="83">
        <v>49</v>
      </c>
    </row>
    <row r="67" spans="1:28" s="169" customFormat="1" ht="15" customHeight="1" x14ac:dyDescent="0.15">
      <c r="A67" s="13"/>
      <c r="B67" s="13"/>
      <c r="C67" s="13"/>
      <c r="D67" s="13"/>
      <c r="E67" s="13"/>
      <c r="F67" s="13"/>
      <c r="G67" s="13"/>
      <c r="H67" s="13"/>
      <c r="I67" s="13"/>
      <c r="J67" s="13"/>
      <c r="K67" s="13"/>
      <c r="AB67" s="83">
        <v>50</v>
      </c>
    </row>
    <row r="68" spans="1:28" s="169" customFormat="1" ht="15" customHeight="1" x14ac:dyDescent="0.15">
      <c r="A68" s="13"/>
      <c r="B68" s="13"/>
      <c r="C68" s="13"/>
      <c r="D68" s="13"/>
      <c r="E68" s="13"/>
      <c r="F68" s="13"/>
      <c r="G68" s="13"/>
      <c r="H68" s="13"/>
      <c r="I68" s="13"/>
      <c r="J68" s="13"/>
      <c r="K68" s="13"/>
      <c r="AB68" s="83">
        <v>51</v>
      </c>
    </row>
    <row r="69" spans="1:28" s="169" customFormat="1" ht="15" customHeight="1" x14ac:dyDescent="0.15">
      <c r="A69" s="13"/>
      <c r="B69" s="13"/>
      <c r="C69" s="13"/>
      <c r="D69" s="13"/>
      <c r="E69" s="13"/>
      <c r="F69" s="13"/>
      <c r="G69" s="13"/>
      <c r="H69" s="13"/>
      <c r="I69" s="13"/>
      <c r="J69" s="13"/>
      <c r="K69" s="13"/>
      <c r="AB69" s="83">
        <v>52</v>
      </c>
    </row>
    <row r="70" spans="1:28" s="169" customFormat="1" ht="15" customHeight="1" x14ac:dyDescent="0.15">
      <c r="A70" s="13"/>
      <c r="B70" s="13"/>
      <c r="C70" s="13"/>
      <c r="D70" s="13"/>
      <c r="E70" s="13"/>
      <c r="F70" s="13"/>
      <c r="G70" s="13"/>
      <c r="H70" s="13"/>
      <c r="I70" s="13"/>
      <c r="J70" s="13"/>
      <c r="K70" s="13"/>
      <c r="AB70" s="83">
        <v>53</v>
      </c>
    </row>
    <row r="71" spans="1:28" s="169" customFormat="1" ht="15" customHeight="1" x14ac:dyDescent="0.15">
      <c r="A71" s="13"/>
      <c r="B71" s="13"/>
      <c r="C71" s="13"/>
      <c r="D71" s="13"/>
      <c r="E71" s="13"/>
      <c r="F71" s="13"/>
      <c r="G71" s="13"/>
      <c r="H71" s="13"/>
      <c r="I71" s="13"/>
      <c r="J71" s="13"/>
      <c r="K71" s="13"/>
      <c r="AB71" s="83">
        <v>54</v>
      </c>
    </row>
    <row r="72" spans="1:28" s="169" customFormat="1" ht="15" customHeight="1" x14ac:dyDescent="0.15">
      <c r="A72" s="13"/>
      <c r="B72" s="13"/>
      <c r="C72" s="13"/>
      <c r="D72" s="13"/>
      <c r="E72" s="13"/>
      <c r="F72" s="13"/>
      <c r="G72" s="13"/>
      <c r="H72" s="13"/>
      <c r="I72" s="13"/>
      <c r="J72" s="13"/>
      <c r="K72" s="13"/>
      <c r="AB72" s="83">
        <v>55</v>
      </c>
    </row>
    <row r="73" spans="1:28" s="169" customFormat="1" ht="15" customHeight="1" x14ac:dyDescent="0.15">
      <c r="A73" s="13"/>
      <c r="B73" s="13"/>
      <c r="C73" s="13"/>
      <c r="D73" s="13"/>
      <c r="E73" s="13"/>
      <c r="F73" s="13"/>
      <c r="G73" s="13"/>
      <c r="H73" s="13"/>
      <c r="I73" s="13"/>
      <c r="J73" s="13"/>
      <c r="K73" s="13"/>
      <c r="AB73" s="83">
        <v>56</v>
      </c>
    </row>
    <row r="74" spans="1:28" s="169" customFormat="1" ht="15" customHeight="1" x14ac:dyDescent="0.15">
      <c r="A74" s="13"/>
      <c r="B74" s="13"/>
      <c r="C74" s="13"/>
      <c r="D74" s="13"/>
      <c r="E74" s="13"/>
      <c r="F74" s="13"/>
      <c r="G74" s="13"/>
      <c r="H74" s="13"/>
      <c r="I74" s="13"/>
      <c r="J74" s="13"/>
      <c r="K74" s="13"/>
      <c r="AB74" s="83">
        <v>57</v>
      </c>
    </row>
    <row r="75" spans="1:28" s="169" customFormat="1" ht="15" customHeight="1" x14ac:dyDescent="0.15">
      <c r="A75" s="13"/>
      <c r="B75" s="13"/>
      <c r="C75" s="13"/>
      <c r="D75" s="13"/>
      <c r="E75" s="13"/>
      <c r="F75" s="13"/>
      <c r="G75" s="13"/>
      <c r="H75" s="13"/>
      <c r="I75" s="13"/>
      <c r="J75" s="13"/>
      <c r="K75" s="13"/>
      <c r="AB75" s="83">
        <v>58</v>
      </c>
    </row>
    <row r="76" spans="1:28" s="169" customFormat="1" ht="15" customHeight="1" x14ac:dyDescent="0.15">
      <c r="A76" s="13"/>
      <c r="B76" s="13"/>
      <c r="C76" s="13"/>
      <c r="D76" s="13"/>
      <c r="E76" s="13"/>
      <c r="F76" s="13"/>
      <c r="G76" s="13"/>
      <c r="H76" s="13"/>
      <c r="I76" s="13"/>
      <c r="J76" s="13"/>
      <c r="K76" s="13"/>
      <c r="AB76" s="83">
        <v>59</v>
      </c>
    </row>
    <row r="77" spans="1:28" s="169" customFormat="1" ht="15" customHeight="1" x14ac:dyDescent="0.15">
      <c r="A77" s="13"/>
      <c r="B77" s="13"/>
      <c r="C77" s="13"/>
      <c r="D77" s="13"/>
      <c r="E77" s="13"/>
      <c r="F77" s="13"/>
      <c r="G77" s="13"/>
      <c r="H77" s="13"/>
      <c r="I77" s="13"/>
      <c r="J77" s="13"/>
      <c r="K77" s="13"/>
      <c r="AB77" s="83">
        <v>60</v>
      </c>
    </row>
    <row r="78" spans="1:28" s="169" customFormat="1" ht="15" customHeight="1" x14ac:dyDescent="0.15">
      <c r="A78" s="13"/>
      <c r="B78" s="13"/>
      <c r="C78" s="13"/>
      <c r="D78" s="13"/>
      <c r="E78" s="13"/>
      <c r="F78" s="13"/>
      <c r="G78" s="13"/>
      <c r="H78" s="13"/>
      <c r="I78" s="13"/>
      <c r="J78" s="13"/>
      <c r="K78" s="13"/>
      <c r="AB78" s="83">
        <v>61</v>
      </c>
    </row>
    <row r="79" spans="1:28" s="169" customFormat="1" ht="15" customHeight="1" x14ac:dyDescent="0.15">
      <c r="A79" s="13"/>
      <c r="B79" s="13"/>
      <c r="C79" s="13"/>
      <c r="D79" s="13"/>
      <c r="E79" s="13"/>
      <c r="F79" s="13"/>
      <c r="G79" s="13"/>
      <c r="H79" s="13"/>
      <c r="I79" s="13"/>
      <c r="J79" s="13"/>
      <c r="K79" s="13"/>
      <c r="AB79" s="83">
        <v>62</v>
      </c>
    </row>
    <row r="80" spans="1:28" s="169" customFormat="1" ht="15" customHeight="1" x14ac:dyDescent="0.15">
      <c r="A80" s="13"/>
      <c r="B80" s="13"/>
      <c r="C80" s="13"/>
      <c r="D80" s="13"/>
      <c r="E80" s="13"/>
      <c r="F80" s="13"/>
      <c r="G80" s="13"/>
      <c r="H80" s="13"/>
      <c r="I80" s="13"/>
      <c r="J80" s="13"/>
      <c r="K80" s="13"/>
      <c r="AB80" s="83">
        <v>63</v>
      </c>
    </row>
    <row r="81" spans="1:28" s="169" customFormat="1" ht="15" customHeight="1" x14ac:dyDescent="0.15">
      <c r="A81" s="13"/>
      <c r="B81" s="13"/>
      <c r="C81" s="13"/>
      <c r="D81" s="13"/>
      <c r="E81" s="13"/>
      <c r="F81" s="13"/>
      <c r="G81" s="13"/>
      <c r="H81" s="13"/>
      <c r="I81" s="13"/>
      <c r="J81" s="13"/>
      <c r="K81" s="13"/>
      <c r="AB81" s="83">
        <v>64</v>
      </c>
    </row>
    <row r="82" spans="1:28" s="169" customFormat="1" ht="15" customHeight="1" x14ac:dyDescent="0.15">
      <c r="A82" s="13"/>
      <c r="B82" s="13"/>
      <c r="C82" s="13"/>
      <c r="D82" s="13"/>
      <c r="E82" s="13"/>
      <c r="F82" s="13"/>
      <c r="G82" s="13"/>
      <c r="H82" s="13"/>
      <c r="I82" s="13"/>
      <c r="J82" s="13"/>
      <c r="K82" s="13"/>
      <c r="AB82" s="83">
        <v>65</v>
      </c>
    </row>
    <row r="83" spans="1:28" s="169" customFormat="1" ht="15" customHeight="1" x14ac:dyDescent="0.15">
      <c r="A83" s="13"/>
      <c r="B83" s="13"/>
      <c r="C83" s="13"/>
      <c r="D83" s="13"/>
      <c r="E83" s="13"/>
      <c r="F83" s="13"/>
      <c r="G83" s="13"/>
      <c r="H83" s="13"/>
      <c r="I83" s="13"/>
      <c r="J83" s="13"/>
      <c r="K83" s="13"/>
      <c r="AB83" s="83">
        <v>66</v>
      </c>
    </row>
    <row r="84" spans="1:28" s="169" customFormat="1" ht="15" customHeight="1" x14ac:dyDescent="0.15">
      <c r="A84" s="13"/>
      <c r="B84" s="13"/>
      <c r="C84" s="13"/>
      <c r="D84" s="13"/>
      <c r="E84" s="13"/>
      <c r="F84" s="13"/>
      <c r="G84" s="13"/>
      <c r="H84" s="13"/>
      <c r="I84" s="13"/>
      <c r="J84" s="13"/>
      <c r="K84" s="13"/>
      <c r="AB84" s="83">
        <v>67</v>
      </c>
    </row>
    <row r="85" spans="1:28" s="169" customFormat="1" ht="15" customHeight="1" x14ac:dyDescent="0.15">
      <c r="A85" s="13"/>
      <c r="B85" s="13"/>
      <c r="C85" s="13"/>
      <c r="D85" s="13"/>
      <c r="E85" s="13"/>
      <c r="F85" s="13"/>
      <c r="G85" s="13"/>
      <c r="H85" s="13"/>
      <c r="I85" s="13"/>
      <c r="J85" s="13"/>
      <c r="K85" s="13"/>
      <c r="AB85" s="83">
        <v>68</v>
      </c>
    </row>
    <row r="86" spans="1:28" s="169" customFormat="1" ht="15" customHeight="1" x14ac:dyDescent="0.15">
      <c r="A86" s="13"/>
      <c r="B86" s="13"/>
      <c r="C86" s="13"/>
      <c r="D86" s="13"/>
      <c r="E86" s="13"/>
      <c r="F86" s="13"/>
      <c r="G86" s="13"/>
      <c r="H86" s="13"/>
      <c r="I86" s="13"/>
      <c r="J86" s="13"/>
      <c r="K86" s="13"/>
      <c r="AB86" s="83">
        <v>69</v>
      </c>
    </row>
    <row r="87" spans="1:28" s="169" customFormat="1" ht="15" customHeight="1" x14ac:dyDescent="0.15">
      <c r="A87" s="13"/>
      <c r="B87" s="13"/>
      <c r="C87" s="13"/>
      <c r="D87" s="13"/>
      <c r="E87" s="13"/>
      <c r="F87" s="13"/>
      <c r="G87" s="13"/>
      <c r="H87" s="13"/>
      <c r="I87" s="13"/>
      <c r="J87" s="13"/>
      <c r="K87" s="13"/>
      <c r="AB87" s="83">
        <v>70</v>
      </c>
    </row>
    <row r="88" spans="1:28" s="169" customFormat="1" ht="15" customHeight="1" x14ac:dyDescent="0.15">
      <c r="A88" s="13"/>
      <c r="B88" s="13"/>
      <c r="C88" s="13"/>
      <c r="D88" s="13"/>
      <c r="E88" s="13"/>
      <c r="F88" s="13"/>
      <c r="G88" s="13"/>
      <c r="H88" s="13"/>
      <c r="I88" s="13"/>
      <c r="J88" s="13"/>
      <c r="K88" s="13"/>
      <c r="AB88" s="83">
        <v>71</v>
      </c>
    </row>
    <row r="89" spans="1:28" s="169" customFormat="1" ht="15" customHeight="1" x14ac:dyDescent="0.15">
      <c r="A89" s="13"/>
      <c r="B89" s="13"/>
      <c r="C89" s="13"/>
      <c r="D89" s="13"/>
      <c r="E89" s="13"/>
      <c r="F89" s="13"/>
      <c r="G89" s="13"/>
      <c r="H89" s="13"/>
      <c r="I89" s="13"/>
      <c r="J89" s="13"/>
      <c r="K89" s="13"/>
      <c r="AB89" s="83">
        <v>72</v>
      </c>
    </row>
    <row r="90" spans="1:28" s="169" customFormat="1" ht="15" customHeight="1" x14ac:dyDescent="0.15">
      <c r="A90" s="13"/>
      <c r="B90" s="13"/>
      <c r="C90" s="13"/>
      <c r="D90" s="13"/>
      <c r="E90" s="13"/>
      <c r="F90" s="13"/>
      <c r="G90" s="13"/>
      <c r="H90" s="13"/>
      <c r="I90" s="13"/>
      <c r="J90" s="13"/>
      <c r="K90" s="13"/>
      <c r="AB90" s="83">
        <v>73</v>
      </c>
    </row>
    <row r="91" spans="1:28" s="169" customFormat="1" ht="15" customHeight="1" x14ac:dyDescent="0.15">
      <c r="A91" s="13"/>
      <c r="B91" s="13"/>
      <c r="C91" s="13"/>
      <c r="D91" s="13"/>
      <c r="E91" s="13"/>
      <c r="F91" s="13"/>
      <c r="G91" s="13"/>
      <c r="H91" s="13"/>
      <c r="I91" s="13"/>
      <c r="J91" s="13"/>
      <c r="K91" s="13"/>
      <c r="AB91" s="83">
        <v>74</v>
      </c>
    </row>
    <row r="92" spans="1:28" s="169" customFormat="1" ht="15" customHeight="1" x14ac:dyDescent="0.15">
      <c r="A92" s="13"/>
      <c r="B92" s="13"/>
      <c r="C92" s="13"/>
      <c r="D92" s="13"/>
      <c r="E92" s="13"/>
      <c r="F92" s="13"/>
      <c r="G92" s="13"/>
      <c r="H92" s="13"/>
      <c r="I92" s="13"/>
      <c r="J92" s="13"/>
      <c r="K92" s="13"/>
      <c r="AB92" s="83">
        <v>75</v>
      </c>
    </row>
    <row r="93" spans="1:28" s="169" customFormat="1" ht="15" customHeight="1" x14ac:dyDescent="0.15">
      <c r="A93" s="13"/>
      <c r="B93" s="13"/>
      <c r="C93" s="13"/>
      <c r="D93" s="13"/>
      <c r="E93" s="13"/>
      <c r="F93" s="13"/>
      <c r="G93" s="13"/>
      <c r="H93" s="13"/>
      <c r="I93" s="13"/>
      <c r="J93" s="13"/>
      <c r="K93" s="13"/>
      <c r="AB93" s="83">
        <v>76</v>
      </c>
    </row>
    <row r="94" spans="1:28" s="169" customFormat="1" ht="15" customHeight="1" x14ac:dyDescent="0.15">
      <c r="A94" s="13"/>
      <c r="B94" s="13"/>
      <c r="C94" s="13"/>
      <c r="D94" s="13"/>
      <c r="E94" s="13"/>
      <c r="F94" s="13"/>
      <c r="G94" s="13"/>
      <c r="H94" s="13"/>
      <c r="I94" s="13"/>
      <c r="J94" s="13"/>
      <c r="K94" s="13"/>
      <c r="AB94" s="83">
        <v>77</v>
      </c>
    </row>
    <row r="95" spans="1:28" s="169" customFormat="1" ht="15" customHeight="1" x14ac:dyDescent="0.15">
      <c r="A95" s="13"/>
      <c r="B95" s="13"/>
      <c r="C95" s="13"/>
      <c r="D95" s="13"/>
      <c r="E95" s="13"/>
      <c r="F95" s="13"/>
      <c r="G95" s="13"/>
      <c r="H95" s="13"/>
      <c r="I95" s="13"/>
      <c r="J95" s="13"/>
      <c r="K95" s="13"/>
      <c r="AB95" s="83">
        <v>78</v>
      </c>
    </row>
    <row r="96" spans="1:28" s="169" customFormat="1" ht="15" customHeight="1" x14ac:dyDescent="0.15">
      <c r="A96" s="13"/>
      <c r="B96" s="13"/>
      <c r="C96" s="13"/>
      <c r="D96" s="13"/>
      <c r="E96" s="13"/>
      <c r="F96" s="13"/>
      <c r="G96" s="13"/>
      <c r="H96" s="13"/>
      <c r="I96" s="13"/>
      <c r="J96" s="13"/>
      <c r="K96" s="13"/>
      <c r="AB96" s="83">
        <v>79</v>
      </c>
    </row>
    <row r="97" spans="1:28" s="169" customFormat="1" ht="15" customHeight="1" x14ac:dyDescent="0.15">
      <c r="A97" s="13"/>
      <c r="B97" s="13"/>
      <c r="C97" s="13"/>
      <c r="D97" s="13"/>
      <c r="E97" s="13"/>
      <c r="F97" s="13"/>
      <c r="G97" s="13"/>
      <c r="H97" s="13"/>
      <c r="I97" s="13"/>
      <c r="J97" s="13"/>
      <c r="K97" s="13"/>
      <c r="AB97" s="83">
        <v>80</v>
      </c>
    </row>
    <row r="98" spans="1:28" s="169" customFormat="1" ht="15" customHeight="1" x14ac:dyDescent="0.15">
      <c r="A98" s="13"/>
      <c r="B98" s="13"/>
      <c r="C98" s="13"/>
      <c r="D98" s="13"/>
      <c r="E98" s="13"/>
      <c r="F98" s="13"/>
      <c r="G98" s="13"/>
      <c r="H98" s="13"/>
      <c r="I98" s="13"/>
      <c r="J98" s="13"/>
      <c r="K98" s="13"/>
      <c r="AB98" s="83">
        <v>81</v>
      </c>
    </row>
    <row r="99" spans="1:28" s="169" customFormat="1" ht="15" customHeight="1" x14ac:dyDescent="0.15">
      <c r="A99" s="13"/>
      <c r="B99" s="13"/>
      <c r="C99" s="13"/>
      <c r="D99" s="13"/>
      <c r="E99" s="13"/>
      <c r="F99" s="13"/>
      <c r="G99" s="13"/>
      <c r="H99" s="13"/>
      <c r="I99" s="13"/>
      <c r="J99" s="13"/>
      <c r="K99" s="13"/>
      <c r="AB99" s="83">
        <v>82</v>
      </c>
    </row>
    <row r="100" spans="1:28" s="169" customFormat="1" ht="15" customHeight="1" x14ac:dyDescent="0.15">
      <c r="A100" s="13"/>
      <c r="B100" s="13"/>
      <c r="C100" s="13"/>
      <c r="D100" s="13"/>
      <c r="E100" s="13"/>
      <c r="F100" s="13"/>
      <c r="G100" s="13"/>
      <c r="H100" s="13"/>
      <c r="I100" s="13"/>
      <c r="J100" s="13"/>
      <c r="K100" s="13"/>
      <c r="AB100" s="83">
        <v>83</v>
      </c>
    </row>
    <row r="101" spans="1:28" s="169" customFormat="1" ht="15" customHeight="1" x14ac:dyDescent="0.15">
      <c r="A101" s="13"/>
      <c r="B101" s="13"/>
      <c r="C101" s="13"/>
      <c r="D101" s="13"/>
      <c r="E101" s="13"/>
      <c r="F101" s="13"/>
      <c r="G101" s="13"/>
      <c r="H101" s="13"/>
      <c r="I101" s="13"/>
      <c r="J101" s="13"/>
      <c r="K101" s="13"/>
      <c r="AB101" s="83">
        <v>84</v>
      </c>
    </row>
    <row r="102" spans="1:28" s="169" customFormat="1" ht="15" customHeight="1" x14ac:dyDescent="0.15">
      <c r="A102" s="13"/>
      <c r="B102" s="13"/>
      <c r="C102" s="13"/>
      <c r="D102" s="13"/>
      <c r="E102" s="13"/>
      <c r="F102" s="13"/>
      <c r="G102" s="13"/>
      <c r="H102" s="13"/>
      <c r="I102" s="13"/>
      <c r="J102" s="13"/>
      <c r="K102" s="13"/>
      <c r="AB102" s="83">
        <v>85</v>
      </c>
    </row>
    <row r="103" spans="1:28" s="169" customFormat="1" ht="15" customHeight="1" x14ac:dyDescent="0.15">
      <c r="A103" s="13"/>
      <c r="B103" s="13"/>
      <c r="C103" s="13"/>
      <c r="D103" s="13"/>
      <c r="E103" s="13"/>
      <c r="F103" s="13"/>
      <c r="G103" s="13"/>
      <c r="H103" s="13"/>
      <c r="I103" s="13"/>
      <c r="J103" s="13"/>
      <c r="K103" s="13"/>
      <c r="AB103" s="83">
        <v>86</v>
      </c>
    </row>
    <row r="104" spans="1:28" s="169" customFormat="1" ht="15" customHeight="1" x14ac:dyDescent="0.15">
      <c r="A104" s="13"/>
      <c r="B104" s="13"/>
      <c r="C104" s="13"/>
      <c r="D104" s="13"/>
      <c r="E104" s="13"/>
      <c r="F104" s="13"/>
      <c r="G104" s="13"/>
      <c r="H104" s="13"/>
      <c r="I104" s="13"/>
      <c r="J104" s="13"/>
      <c r="K104" s="13"/>
      <c r="AB104" s="83">
        <v>87</v>
      </c>
    </row>
    <row r="105" spans="1:28" s="169" customFormat="1" ht="15" customHeight="1" x14ac:dyDescent="0.15">
      <c r="A105" s="13"/>
      <c r="B105" s="13"/>
      <c r="C105" s="13"/>
      <c r="D105" s="13"/>
      <c r="E105" s="13"/>
      <c r="F105" s="13"/>
      <c r="G105" s="13"/>
      <c r="H105" s="13"/>
      <c r="I105" s="13"/>
      <c r="J105" s="13"/>
      <c r="K105" s="13"/>
      <c r="AB105" s="83">
        <v>88</v>
      </c>
    </row>
    <row r="106" spans="1:28" s="169" customFormat="1" ht="15" customHeight="1" x14ac:dyDescent="0.15">
      <c r="A106" s="13"/>
      <c r="B106" s="13"/>
      <c r="C106" s="13"/>
      <c r="D106" s="13"/>
      <c r="E106" s="13"/>
      <c r="F106" s="13"/>
      <c r="G106" s="13"/>
      <c r="H106" s="13"/>
      <c r="I106" s="13"/>
      <c r="J106" s="13"/>
      <c r="K106" s="13"/>
      <c r="AB106" s="83">
        <v>89</v>
      </c>
    </row>
    <row r="107" spans="1:28" s="169" customFormat="1" ht="15" customHeight="1" x14ac:dyDescent="0.15">
      <c r="A107" s="13"/>
      <c r="B107" s="13"/>
      <c r="C107" s="13"/>
      <c r="D107" s="13"/>
      <c r="E107" s="13"/>
      <c r="F107" s="13"/>
      <c r="G107" s="13"/>
      <c r="H107" s="13"/>
      <c r="I107" s="13"/>
      <c r="J107" s="13"/>
      <c r="K107" s="13"/>
      <c r="AB107" s="83">
        <v>90</v>
      </c>
    </row>
    <row r="108" spans="1:28" s="169" customFormat="1" ht="15" customHeight="1" x14ac:dyDescent="0.15">
      <c r="A108" s="13"/>
      <c r="B108" s="13"/>
      <c r="C108" s="13"/>
      <c r="D108" s="13"/>
      <c r="E108" s="13"/>
      <c r="F108" s="13"/>
      <c r="G108" s="13"/>
      <c r="H108" s="13"/>
      <c r="I108" s="13"/>
      <c r="J108" s="13"/>
      <c r="K108" s="13"/>
      <c r="AB108" s="83">
        <v>91</v>
      </c>
    </row>
    <row r="109" spans="1:28" s="169" customFormat="1" ht="15" customHeight="1" x14ac:dyDescent="0.15">
      <c r="A109" s="13"/>
      <c r="B109" s="13"/>
      <c r="C109" s="13"/>
      <c r="D109" s="13"/>
      <c r="E109" s="13"/>
      <c r="F109" s="13"/>
      <c r="G109" s="13"/>
      <c r="H109" s="13"/>
      <c r="I109" s="13"/>
      <c r="J109" s="13"/>
      <c r="K109" s="13"/>
      <c r="AB109" s="83">
        <v>92</v>
      </c>
    </row>
    <row r="110" spans="1:28" s="169" customFormat="1" ht="15" customHeight="1" x14ac:dyDescent="0.15">
      <c r="A110" s="13"/>
      <c r="B110" s="13"/>
      <c r="C110" s="13"/>
      <c r="D110" s="13"/>
      <c r="E110" s="13"/>
      <c r="F110" s="13"/>
      <c r="G110" s="13"/>
      <c r="H110" s="13"/>
      <c r="I110" s="13"/>
      <c r="J110" s="13"/>
      <c r="K110" s="13"/>
      <c r="AB110" s="83">
        <v>93</v>
      </c>
    </row>
    <row r="111" spans="1:28" s="169" customFormat="1" ht="15" customHeight="1" x14ac:dyDescent="0.15">
      <c r="A111" s="13"/>
      <c r="B111" s="13"/>
      <c r="C111" s="13"/>
      <c r="D111" s="13"/>
      <c r="E111" s="13"/>
      <c r="F111" s="13"/>
      <c r="G111" s="13"/>
      <c r="H111" s="13"/>
      <c r="I111" s="13"/>
      <c r="J111" s="13"/>
      <c r="K111" s="13"/>
      <c r="AB111" s="83">
        <v>94</v>
      </c>
    </row>
    <row r="112" spans="1:28" s="169" customFormat="1" ht="15" customHeight="1" x14ac:dyDescent="0.15">
      <c r="A112" s="13"/>
      <c r="B112" s="13"/>
      <c r="C112" s="13"/>
      <c r="D112" s="13"/>
      <c r="E112" s="13"/>
      <c r="F112" s="13"/>
      <c r="G112" s="13"/>
      <c r="H112" s="13"/>
      <c r="I112" s="13"/>
      <c r="J112" s="13"/>
      <c r="K112" s="13"/>
      <c r="AB112" s="83">
        <v>95</v>
      </c>
    </row>
    <row r="113" spans="1:28" s="169" customFormat="1" ht="15" customHeight="1" x14ac:dyDescent="0.15">
      <c r="A113" s="13"/>
      <c r="B113" s="13"/>
      <c r="C113" s="13"/>
      <c r="D113" s="13"/>
      <c r="E113" s="13"/>
      <c r="F113" s="13"/>
      <c r="G113" s="13"/>
      <c r="H113" s="13"/>
      <c r="I113" s="13"/>
      <c r="J113" s="13"/>
      <c r="K113" s="13"/>
      <c r="AB113" s="83">
        <v>96</v>
      </c>
    </row>
    <row r="114" spans="1:28" s="169" customFormat="1" ht="15" customHeight="1" x14ac:dyDescent="0.15">
      <c r="A114" s="13"/>
      <c r="B114" s="13"/>
      <c r="C114" s="13"/>
      <c r="D114" s="13"/>
      <c r="E114" s="13"/>
      <c r="F114" s="13"/>
      <c r="G114" s="13"/>
      <c r="H114" s="13"/>
      <c r="I114" s="13"/>
      <c r="J114" s="13"/>
      <c r="K114" s="13"/>
      <c r="AB114" s="83">
        <v>97</v>
      </c>
    </row>
    <row r="115" spans="1:28" s="169" customFormat="1" ht="15" customHeight="1" x14ac:dyDescent="0.15">
      <c r="A115" s="13"/>
      <c r="B115" s="13"/>
      <c r="C115" s="13"/>
      <c r="D115" s="13"/>
      <c r="E115" s="13"/>
      <c r="F115" s="13"/>
      <c r="G115" s="13"/>
      <c r="H115" s="13"/>
      <c r="I115" s="13"/>
      <c r="J115" s="13"/>
      <c r="K115" s="13"/>
      <c r="AB115" s="83">
        <v>98</v>
      </c>
    </row>
    <row r="116" spans="1:28" s="169" customFormat="1" ht="15" customHeight="1" x14ac:dyDescent="0.15">
      <c r="A116" s="13"/>
      <c r="B116" s="13"/>
      <c r="C116" s="13"/>
      <c r="D116" s="13"/>
      <c r="E116" s="13"/>
      <c r="F116" s="13"/>
      <c r="G116" s="13"/>
      <c r="H116" s="13"/>
      <c r="I116" s="13"/>
      <c r="J116" s="13"/>
      <c r="K116" s="13"/>
      <c r="AB116" s="83">
        <v>99</v>
      </c>
    </row>
    <row r="117" spans="1:28" s="169" customFormat="1" ht="15" customHeight="1" x14ac:dyDescent="0.15">
      <c r="A117" s="13"/>
      <c r="B117" s="13"/>
      <c r="C117" s="13"/>
      <c r="D117" s="13"/>
      <c r="E117" s="13"/>
      <c r="F117" s="13"/>
      <c r="G117" s="13"/>
      <c r="H117" s="13"/>
      <c r="I117" s="13"/>
      <c r="J117" s="13"/>
      <c r="K117" s="13"/>
      <c r="AB117" s="83">
        <v>100</v>
      </c>
    </row>
    <row r="118" spans="1:28" s="8" customFormat="1" ht="15" customHeight="1" x14ac:dyDescent="0.15">
      <c r="A118" s="13"/>
      <c r="B118" s="13"/>
      <c r="C118" s="13"/>
      <c r="D118" s="13"/>
      <c r="E118" s="13"/>
      <c r="F118" s="13"/>
      <c r="G118" s="13"/>
      <c r="H118" s="13"/>
      <c r="I118" s="13"/>
      <c r="J118" s="13"/>
      <c r="K118" s="13"/>
    </row>
    <row r="119" spans="1:28" s="8" customFormat="1" ht="12" customHeight="1" x14ac:dyDescent="0.15">
      <c r="A119" s="13"/>
      <c r="B119" s="13"/>
      <c r="C119" s="13"/>
      <c r="D119" s="13"/>
      <c r="E119" s="13"/>
      <c r="F119" s="13"/>
      <c r="G119" s="13"/>
      <c r="H119" s="13"/>
      <c r="I119" s="13"/>
      <c r="J119" s="13"/>
      <c r="K119" s="13"/>
    </row>
  </sheetData>
  <conditionalFormatting sqref="F3:F11">
    <cfRule type="expression" dxfId="13" priority="1">
      <formula>$F3&lt;$F4</formula>
    </cfRule>
  </conditionalFormatting>
  <conditionalFormatting sqref="F12">
    <cfRule type="expression" dxfId="12" priority="2">
      <formula>$F12&lt;#REF!</formula>
    </cfRule>
  </conditionalFormatting>
  <pageMargins left="0.75" right="0.75" top="0.98" bottom="0.98" header="0.51" footer="0.51"/>
  <pageSetup paperSize="9" scale="53" orientation="landscape" horizontalDpi="4294967292" verticalDpi="4294967292"/>
  <colBreaks count="1" manualBreakCount="1">
    <brk id="11" max="38" man="1" pt="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4E24-F48F-4C4C-A053-F6BA98740D54}">
  <sheetPr>
    <pageSetUpPr fitToPage="1"/>
  </sheetPr>
  <dimension ref="A1:AB107"/>
  <sheetViews>
    <sheetView showGridLines="0" workbookViewId="0"/>
  </sheetViews>
  <sheetFormatPr baseColWidth="10" defaultRowHeight="13" x14ac:dyDescent="0.15"/>
  <cols>
    <col min="1" max="1" width="6.6640625" style="13" customWidth="1"/>
    <col min="2" max="2" width="51" style="13" customWidth="1"/>
    <col min="3" max="3" width="6.6640625" style="13" customWidth="1"/>
    <col min="4" max="7" width="10.1640625" style="13" customWidth="1"/>
    <col min="8" max="8" width="11" style="13" customWidth="1"/>
    <col min="9" max="10" width="13.33203125" style="13" customWidth="1"/>
    <col min="11" max="11" width="10.33203125" style="13" customWidth="1"/>
    <col min="12" max="12" width="3.1640625" style="13" customWidth="1"/>
    <col min="13" max="16384" width="10.83203125" style="13"/>
  </cols>
  <sheetData>
    <row r="1" spans="1:28" s="1" customFormat="1" ht="30" customHeight="1" x14ac:dyDescent="0.15">
      <c r="A1" s="46" t="s">
        <v>284</v>
      </c>
      <c r="B1" s="47"/>
      <c r="C1" s="47"/>
      <c r="D1" s="47"/>
      <c r="E1" s="47"/>
      <c r="F1" s="47"/>
      <c r="G1" s="48"/>
      <c r="H1" s="48"/>
      <c r="I1" s="48"/>
      <c r="J1" s="48"/>
      <c r="K1" s="48"/>
    </row>
    <row r="2" spans="1:28" s="2" customFormat="1" ht="45" x14ac:dyDescent="0.15">
      <c r="A2" s="49" t="s">
        <v>0</v>
      </c>
      <c r="B2" s="49" t="s">
        <v>1</v>
      </c>
      <c r="C2" s="50" t="s">
        <v>2</v>
      </c>
      <c r="D2" s="50" t="s">
        <v>207</v>
      </c>
      <c r="E2" s="50" t="s">
        <v>208</v>
      </c>
      <c r="F2" s="50" t="s">
        <v>216</v>
      </c>
      <c r="G2" s="50" t="s">
        <v>228</v>
      </c>
      <c r="H2" s="50" t="s">
        <v>229</v>
      </c>
      <c r="I2" s="112" t="s">
        <v>209</v>
      </c>
      <c r="J2" s="112" t="s">
        <v>217</v>
      </c>
      <c r="K2" s="112" t="s">
        <v>228</v>
      </c>
    </row>
    <row r="3" spans="1:28" s="7" customFormat="1" ht="15" customHeight="1" x14ac:dyDescent="0.15">
      <c r="A3" s="3">
        <v>1</v>
      </c>
      <c r="B3" s="84" t="s">
        <v>254</v>
      </c>
      <c r="C3" s="3" t="s">
        <v>20</v>
      </c>
      <c r="D3" s="4">
        <v>45291</v>
      </c>
      <c r="E3" s="5">
        <v>1000</v>
      </c>
      <c r="F3" s="5">
        <v>1200</v>
      </c>
      <c r="G3" s="6">
        <v>0.19999999999999996</v>
      </c>
      <c r="H3" s="92">
        <v>0.02</v>
      </c>
      <c r="I3" s="5">
        <v>948.87913651998588</v>
      </c>
      <c r="J3" s="5">
        <v>1109.4760037290723</v>
      </c>
      <c r="K3" s="6">
        <v>0.16924902342997594</v>
      </c>
      <c r="AB3" s="83">
        <v>1</v>
      </c>
    </row>
    <row r="4" spans="1:28" s="7" customFormat="1" ht="15" customHeight="1" x14ac:dyDescent="0.15">
      <c r="A4" s="3">
        <v>2</v>
      </c>
      <c r="B4" s="84" t="s">
        <v>255</v>
      </c>
      <c r="C4" s="3" t="s">
        <v>256</v>
      </c>
      <c r="D4" s="4">
        <v>45016</v>
      </c>
      <c r="E4" s="5">
        <v>990</v>
      </c>
      <c r="F4" s="5">
        <v>1140</v>
      </c>
      <c r="G4" s="6">
        <v>0.1515151515151516</v>
      </c>
      <c r="H4" s="92">
        <v>1.6666666666666666E-2</v>
      </c>
      <c r="I4" s="5">
        <v>939.39034515478602</v>
      </c>
      <c r="J4" s="5">
        <v>1054.0022035426186</v>
      </c>
      <c r="K4" s="6">
        <v>0.12200663864492634</v>
      </c>
      <c r="AB4" s="83">
        <v>2</v>
      </c>
    </row>
    <row r="5" spans="1:28" s="7" customFormat="1" ht="15" customHeight="1" x14ac:dyDescent="0.15">
      <c r="A5" s="3">
        <v>3</v>
      </c>
      <c r="B5" s="84" t="s">
        <v>257</v>
      </c>
      <c r="C5" s="3" t="s">
        <v>14</v>
      </c>
      <c r="D5" s="4">
        <v>45138</v>
      </c>
      <c r="E5" s="5">
        <v>980</v>
      </c>
      <c r="F5" s="5">
        <v>1080</v>
      </c>
      <c r="G5" s="6">
        <v>0.1020408163265305</v>
      </c>
      <c r="H5" s="92">
        <v>1.388888888888889E-2</v>
      </c>
      <c r="I5" s="5">
        <v>929.90155378958616</v>
      </c>
      <c r="J5" s="5">
        <v>998.52840335616509</v>
      </c>
      <c r="K5" s="6">
        <v>7.380012355814114E-2</v>
      </c>
      <c r="AB5" s="83">
        <v>3</v>
      </c>
    </row>
    <row r="6" spans="1:28" s="7" customFormat="1" ht="15" customHeight="1" x14ac:dyDescent="0.15">
      <c r="A6" s="3">
        <v>4</v>
      </c>
      <c r="B6" s="84" t="s">
        <v>258</v>
      </c>
      <c r="C6" s="3" t="s">
        <v>259</v>
      </c>
      <c r="D6" s="4">
        <v>45077</v>
      </c>
      <c r="E6" s="5">
        <v>910</v>
      </c>
      <c r="F6" s="5">
        <v>1060</v>
      </c>
      <c r="G6" s="6">
        <v>0.16483516483516492</v>
      </c>
      <c r="H6" s="92">
        <v>1.1574074074074075E-2</v>
      </c>
      <c r="I6" s="5">
        <v>863.48001423318715</v>
      </c>
      <c r="J6" s="5">
        <v>980.03713662734719</v>
      </c>
      <c r="K6" s="6">
        <v>0.13498531578367623</v>
      </c>
      <c r="AB6" s="83">
        <v>4</v>
      </c>
    </row>
    <row r="7" spans="1:28" s="7" customFormat="1" ht="15" customHeight="1" x14ac:dyDescent="0.15">
      <c r="A7" s="3">
        <v>5</v>
      </c>
      <c r="B7" s="84" t="s">
        <v>260</v>
      </c>
      <c r="C7" s="3" t="s">
        <v>261</v>
      </c>
      <c r="D7" s="4">
        <v>45291</v>
      </c>
      <c r="E7" s="5">
        <v>970</v>
      </c>
      <c r="F7" s="5">
        <v>1020</v>
      </c>
      <c r="G7" s="6">
        <v>5.1546391752577359E-2</v>
      </c>
      <c r="H7" s="92">
        <v>9.6450617283950629E-3</v>
      </c>
      <c r="I7" s="5">
        <v>920.4127624243863</v>
      </c>
      <c r="J7" s="5">
        <v>943.05460316971153</v>
      </c>
      <c r="K7" s="6">
        <v>2.4599659706679988E-2</v>
      </c>
      <c r="AB7" s="83">
        <v>5</v>
      </c>
    </row>
    <row r="8" spans="1:28" s="7" customFormat="1" ht="15" customHeight="1" x14ac:dyDescent="0.15">
      <c r="A8" s="3">
        <v>6</v>
      </c>
      <c r="B8" s="84" t="s">
        <v>262</v>
      </c>
      <c r="C8" s="3" t="s">
        <v>20</v>
      </c>
      <c r="D8" s="4">
        <v>45016</v>
      </c>
      <c r="E8" s="5">
        <v>900</v>
      </c>
      <c r="F8" s="5">
        <v>1000</v>
      </c>
      <c r="G8" s="6">
        <v>0.11111111111111116</v>
      </c>
      <c r="H8" s="92">
        <v>8.0375514403292197E-3</v>
      </c>
      <c r="I8" s="5">
        <v>853.99122286798729</v>
      </c>
      <c r="J8" s="5">
        <v>924.56333644089364</v>
      </c>
      <c r="K8" s="6">
        <v>8.2637984657385255E-2</v>
      </c>
      <c r="AB8" s="83">
        <v>6</v>
      </c>
    </row>
    <row r="9" spans="1:28" s="7" customFormat="1" ht="15" customHeight="1" x14ac:dyDescent="0.15">
      <c r="A9" s="3">
        <v>7</v>
      </c>
      <c r="B9" s="84" t="s">
        <v>263</v>
      </c>
      <c r="C9" s="3" t="s">
        <v>14</v>
      </c>
      <c r="D9" s="4">
        <v>45138</v>
      </c>
      <c r="E9" s="5">
        <v>830</v>
      </c>
      <c r="F9" s="5">
        <v>980</v>
      </c>
      <c r="G9" s="6">
        <v>0.18072289156626509</v>
      </c>
      <c r="H9" s="92">
        <v>6.6979595336076831E-3</v>
      </c>
      <c r="I9" s="5">
        <v>787.56968331158828</v>
      </c>
      <c r="J9" s="5">
        <v>906.07206971207574</v>
      </c>
      <c r="K9" s="6">
        <v>0.1504659065877274</v>
      </c>
      <c r="AB9" s="83">
        <v>7</v>
      </c>
    </row>
    <row r="10" spans="1:28" s="7" customFormat="1" ht="15" customHeight="1" x14ac:dyDescent="0.15">
      <c r="A10" s="3">
        <v>8</v>
      </c>
      <c r="B10" s="84" t="s">
        <v>264</v>
      </c>
      <c r="C10" s="3" t="s">
        <v>259</v>
      </c>
      <c r="D10" s="4">
        <v>45077</v>
      </c>
      <c r="E10" s="5">
        <v>960</v>
      </c>
      <c r="F10" s="5">
        <v>960</v>
      </c>
      <c r="G10" s="6">
        <v>0</v>
      </c>
      <c r="H10" s="92">
        <v>5.5816329446730694E-3</v>
      </c>
      <c r="I10" s="5">
        <v>910.92397105918644</v>
      </c>
      <c r="J10" s="5">
        <v>887.58080298325785</v>
      </c>
      <c r="K10" s="6">
        <v>-2.5625813808353382E-2</v>
      </c>
      <c r="AB10" s="83">
        <v>8</v>
      </c>
    </row>
    <row r="11" spans="1:28" s="7" customFormat="1" ht="15" customHeight="1" x14ac:dyDescent="0.15">
      <c r="A11" s="3">
        <v>9</v>
      </c>
      <c r="B11" s="84" t="s">
        <v>265</v>
      </c>
      <c r="C11" s="3" t="s">
        <v>256</v>
      </c>
      <c r="D11" s="4">
        <v>45291</v>
      </c>
      <c r="E11" s="5">
        <v>890</v>
      </c>
      <c r="F11" s="5">
        <v>940</v>
      </c>
      <c r="G11" s="6">
        <v>5.6179775280898792E-2</v>
      </c>
      <c r="H11" s="92">
        <v>4.6513607872275577E-3</v>
      </c>
      <c r="I11" s="5">
        <v>844.50243150278743</v>
      </c>
      <c r="J11" s="5">
        <v>869.08953625443996</v>
      </c>
      <c r="K11" s="6">
        <v>2.9114309011402106E-2</v>
      </c>
      <c r="AB11" s="83">
        <v>9</v>
      </c>
    </row>
    <row r="12" spans="1:28" s="7" customFormat="1" ht="15" customHeight="1" x14ac:dyDescent="0.15">
      <c r="A12" s="3">
        <v>10</v>
      </c>
      <c r="B12" s="84" t="s">
        <v>266</v>
      </c>
      <c r="C12" s="3" t="s">
        <v>261</v>
      </c>
      <c r="D12" s="4">
        <v>45291</v>
      </c>
      <c r="E12" s="5">
        <v>820</v>
      </c>
      <c r="F12" s="5">
        <v>920</v>
      </c>
      <c r="G12" s="6">
        <v>0.12195121951219523</v>
      </c>
      <c r="H12" s="92">
        <v>3.8761339893562982E-3</v>
      </c>
      <c r="I12" s="5">
        <v>778.08089194638842</v>
      </c>
      <c r="J12" s="5">
        <v>850.59826952562207</v>
      </c>
      <c r="K12" s="6">
        <v>9.3200306458920634E-2</v>
      </c>
      <c r="AB12" s="83">
        <v>10</v>
      </c>
    </row>
    <row r="13" spans="1:28" s="7" customFormat="1" ht="15" customHeight="1" x14ac:dyDescent="0.15">
      <c r="A13" s="51"/>
      <c r="B13" s="52"/>
      <c r="C13" s="53"/>
      <c r="D13" s="54"/>
      <c r="E13" s="55"/>
      <c r="F13" s="55"/>
      <c r="G13" s="55"/>
      <c r="H13" s="55"/>
      <c r="I13" s="45"/>
      <c r="J13" s="45"/>
      <c r="K13" s="53" t="s">
        <v>279</v>
      </c>
      <c r="AB13" s="83">
        <v>11</v>
      </c>
    </row>
    <row r="14" spans="1:28" s="7" customFormat="1" ht="15" customHeight="1" x14ac:dyDescent="0.15">
      <c r="A14" s="11" t="s">
        <v>283</v>
      </c>
      <c r="B14" s="8"/>
      <c r="C14" s="8"/>
      <c r="D14" s="8"/>
      <c r="E14" s="8"/>
      <c r="F14" s="8"/>
      <c r="G14" s="8"/>
      <c r="H14" s="8"/>
      <c r="I14" s="8"/>
      <c r="J14" s="8"/>
      <c r="K14" s="8"/>
      <c r="AB14" s="83">
        <v>12</v>
      </c>
    </row>
    <row r="15" spans="1:28" s="7" customFormat="1" ht="15" customHeight="1" x14ac:dyDescent="0.15">
      <c r="A15" s="8" t="s">
        <v>231</v>
      </c>
      <c r="B15" s="8"/>
      <c r="C15" s="8"/>
      <c r="D15" s="8"/>
      <c r="E15" s="8"/>
      <c r="F15" s="8"/>
      <c r="G15" s="12"/>
      <c r="H15" s="12"/>
      <c r="I15" s="8"/>
      <c r="J15" s="8"/>
      <c r="K15" s="12"/>
      <c r="AB15" s="83">
        <v>13</v>
      </c>
    </row>
    <row r="16" spans="1:28" s="7" customFormat="1" ht="15" customHeight="1" x14ac:dyDescent="0.15">
      <c r="A16" s="8" t="s">
        <v>235</v>
      </c>
      <c r="B16" s="8"/>
      <c r="C16" s="8"/>
      <c r="D16" s="8"/>
      <c r="E16" s="8"/>
      <c r="F16" s="8"/>
      <c r="G16" s="8"/>
      <c r="H16" s="8"/>
      <c r="I16" s="8"/>
      <c r="J16" s="8"/>
      <c r="K16" s="8"/>
      <c r="AB16" s="83">
        <v>14</v>
      </c>
    </row>
    <row r="17" spans="1:28" s="7" customFormat="1" ht="15" customHeight="1" x14ac:dyDescent="0.15">
      <c r="AB17" s="83">
        <v>15</v>
      </c>
    </row>
    <row r="18" spans="1:28" s="7" customFormat="1" ht="15" customHeight="1" x14ac:dyDescent="0.15">
      <c r="A18" s="13" t="s">
        <v>282</v>
      </c>
      <c r="B18" s="13"/>
      <c r="C18" s="13"/>
      <c r="D18" s="13"/>
      <c r="E18" s="13"/>
      <c r="F18" s="13"/>
      <c r="G18" s="13"/>
      <c r="H18" s="10"/>
      <c r="I18" s="10"/>
      <c r="J18" s="10"/>
      <c r="K18" s="13"/>
      <c r="AB18" s="83">
        <v>16</v>
      </c>
    </row>
    <row r="19" spans="1:28" s="7" customFormat="1" ht="15" customHeight="1" x14ac:dyDescent="0.15">
      <c r="A19" s="13"/>
      <c r="B19" s="13"/>
      <c r="C19" s="13"/>
      <c r="D19" s="13"/>
      <c r="E19" s="13"/>
      <c r="F19" s="13"/>
      <c r="G19" s="13"/>
      <c r="H19" s="13"/>
      <c r="I19" s="13"/>
      <c r="J19" s="13"/>
      <c r="K19" s="13"/>
      <c r="M19" s="9" t="s">
        <v>281</v>
      </c>
      <c r="AB19" s="83">
        <v>17</v>
      </c>
    </row>
    <row r="20" spans="1:28" s="7" customFormat="1" ht="15" customHeight="1" x14ac:dyDescent="0.15">
      <c r="A20" s="13"/>
      <c r="B20" s="13"/>
      <c r="C20" s="13"/>
      <c r="D20" s="13"/>
      <c r="E20" s="13"/>
      <c r="F20" s="13"/>
      <c r="G20" s="13"/>
      <c r="H20" s="13"/>
      <c r="I20" s="13"/>
      <c r="J20" s="13"/>
      <c r="K20" s="13"/>
      <c r="AB20" s="83">
        <v>18</v>
      </c>
    </row>
    <row r="21" spans="1:28" s="7" customFormat="1" ht="15" customHeight="1" x14ac:dyDescent="0.15">
      <c r="A21" s="13"/>
      <c r="B21" s="13"/>
      <c r="C21" s="13"/>
      <c r="D21" s="13"/>
      <c r="E21" s="13"/>
      <c r="F21" s="13"/>
      <c r="G21" s="13"/>
      <c r="H21" s="13"/>
      <c r="I21" s="13"/>
      <c r="J21" s="13"/>
      <c r="K21" s="13"/>
      <c r="S21" s="10"/>
      <c r="AB21" s="83">
        <v>19</v>
      </c>
    </row>
    <row r="22" spans="1:28" s="7" customFormat="1" ht="15" customHeight="1" x14ac:dyDescent="0.15">
      <c r="A22" s="13"/>
      <c r="B22" s="13"/>
      <c r="C22" s="13"/>
      <c r="D22" s="13"/>
      <c r="E22" s="13"/>
      <c r="F22" s="13"/>
      <c r="G22" s="13"/>
      <c r="H22" s="13"/>
      <c r="I22" s="13"/>
      <c r="J22" s="13"/>
      <c r="K22" s="13"/>
      <c r="AB22" s="83">
        <v>20</v>
      </c>
    </row>
    <row r="23" spans="1:28" s="7" customFormat="1" ht="15" customHeight="1" x14ac:dyDescent="0.15">
      <c r="A23" s="13"/>
      <c r="B23" s="13"/>
      <c r="C23" s="13"/>
      <c r="D23" s="13"/>
      <c r="E23" s="13"/>
      <c r="F23" s="13"/>
      <c r="G23" s="13"/>
      <c r="H23" s="13"/>
      <c r="I23" s="13"/>
      <c r="J23" s="13"/>
      <c r="K23" s="13"/>
      <c r="AB23" s="83">
        <v>21</v>
      </c>
    </row>
    <row r="24" spans="1:28" s="7" customFormat="1" ht="15" customHeight="1" x14ac:dyDescent="0.15">
      <c r="A24" s="13"/>
      <c r="B24" s="13"/>
      <c r="C24" s="13"/>
      <c r="D24" s="13"/>
      <c r="E24" s="13"/>
      <c r="F24" s="13"/>
      <c r="G24" s="13"/>
      <c r="H24" s="13"/>
      <c r="I24" s="13"/>
      <c r="J24" s="13"/>
      <c r="K24" s="13"/>
      <c r="AB24" s="83">
        <v>22</v>
      </c>
    </row>
    <row r="25" spans="1:28" s="7" customFormat="1" ht="15" customHeight="1" x14ac:dyDescent="0.15">
      <c r="A25" s="13"/>
      <c r="B25" s="13"/>
      <c r="C25" s="13"/>
      <c r="D25" s="13"/>
      <c r="E25" s="13"/>
      <c r="F25" s="13"/>
      <c r="G25" s="13"/>
      <c r="H25" s="13"/>
      <c r="I25" s="13"/>
      <c r="J25" s="13"/>
      <c r="K25" s="13"/>
      <c r="AB25" s="83">
        <v>23</v>
      </c>
    </row>
    <row r="26" spans="1:28" s="7" customFormat="1" ht="15" customHeight="1" x14ac:dyDescent="0.15">
      <c r="A26" s="13"/>
      <c r="B26" s="13"/>
      <c r="C26" s="13"/>
      <c r="D26" s="13"/>
      <c r="E26" s="13"/>
      <c r="F26" s="13"/>
      <c r="G26" s="13"/>
      <c r="H26" s="13"/>
      <c r="I26" s="13"/>
      <c r="J26" s="13"/>
      <c r="K26" s="13"/>
      <c r="AB26" s="83">
        <v>24</v>
      </c>
    </row>
    <row r="27" spans="1:28" s="7" customFormat="1" ht="15" customHeight="1" x14ac:dyDescent="0.15">
      <c r="A27" s="13"/>
      <c r="B27" s="13"/>
      <c r="C27" s="13"/>
      <c r="D27" s="13"/>
      <c r="E27" s="13"/>
      <c r="F27" s="13"/>
      <c r="G27" s="13"/>
      <c r="H27" s="13"/>
      <c r="I27" s="13"/>
      <c r="J27" s="13"/>
      <c r="K27" s="13"/>
      <c r="AB27" s="83">
        <v>25</v>
      </c>
    </row>
    <row r="28" spans="1:28" s="7" customFormat="1" ht="15" customHeight="1" x14ac:dyDescent="0.15">
      <c r="A28" s="13"/>
      <c r="B28" s="13"/>
      <c r="C28" s="13"/>
      <c r="D28" s="13"/>
      <c r="E28" s="13"/>
      <c r="F28" s="13"/>
      <c r="G28" s="13"/>
      <c r="H28" s="13"/>
      <c r="I28" s="13"/>
      <c r="J28" s="13"/>
      <c r="K28" s="13"/>
      <c r="AB28" s="83">
        <v>26</v>
      </c>
    </row>
    <row r="29" spans="1:28" s="7" customFormat="1" ht="15" customHeight="1" x14ac:dyDescent="0.15">
      <c r="A29" s="13"/>
      <c r="B29" s="13"/>
      <c r="C29" s="13"/>
      <c r="D29" s="13"/>
      <c r="E29" s="13"/>
      <c r="F29" s="13"/>
      <c r="G29" s="13"/>
      <c r="H29" s="13"/>
      <c r="I29" s="13"/>
      <c r="J29" s="13"/>
      <c r="K29" s="13"/>
      <c r="AB29" s="83">
        <v>27</v>
      </c>
    </row>
    <row r="30" spans="1:28" s="7" customFormat="1" ht="15" customHeight="1" x14ac:dyDescent="0.15">
      <c r="A30" s="13"/>
      <c r="B30" s="13"/>
      <c r="C30" s="13"/>
      <c r="D30" s="13"/>
      <c r="E30" s="13"/>
      <c r="F30" s="13"/>
      <c r="G30" s="13"/>
      <c r="H30" s="13"/>
      <c r="I30" s="13"/>
      <c r="J30" s="13"/>
      <c r="K30" s="13"/>
      <c r="AB30" s="83">
        <v>28</v>
      </c>
    </row>
    <row r="31" spans="1:28" s="7" customFormat="1" ht="15" customHeight="1" x14ac:dyDescent="0.15">
      <c r="A31" s="13"/>
      <c r="B31" s="13"/>
      <c r="C31" s="13"/>
      <c r="D31" s="13"/>
      <c r="E31" s="13"/>
      <c r="F31" s="13"/>
      <c r="G31" s="13"/>
      <c r="H31" s="13"/>
      <c r="I31" s="13"/>
      <c r="J31" s="13"/>
      <c r="K31" s="13"/>
      <c r="AB31" s="83">
        <v>29</v>
      </c>
    </row>
    <row r="32" spans="1:28" s="7" customFormat="1" ht="15" customHeight="1" x14ac:dyDescent="0.15">
      <c r="A32" s="13"/>
      <c r="B32" s="13"/>
      <c r="C32" s="13"/>
      <c r="D32" s="13"/>
      <c r="E32" s="13"/>
      <c r="F32" s="13"/>
      <c r="G32" s="13"/>
      <c r="H32" s="13"/>
      <c r="I32" s="13"/>
      <c r="J32" s="13"/>
      <c r="K32" s="13"/>
      <c r="AB32" s="83">
        <v>30</v>
      </c>
    </row>
    <row r="33" spans="1:28" s="7" customFormat="1" ht="15" customHeight="1" x14ac:dyDescent="0.15">
      <c r="A33" s="13"/>
      <c r="B33" s="13"/>
      <c r="C33" s="13"/>
      <c r="D33" s="13"/>
      <c r="E33" s="13"/>
      <c r="F33" s="13"/>
      <c r="G33" s="13"/>
      <c r="H33" s="13"/>
      <c r="I33" s="13"/>
      <c r="J33" s="13"/>
      <c r="K33" s="13"/>
      <c r="AB33" s="83">
        <v>31</v>
      </c>
    </row>
    <row r="34" spans="1:28" s="7" customFormat="1" ht="15" customHeight="1" x14ac:dyDescent="0.15">
      <c r="A34" s="13"/>
      <c r="B34" s="13"/>
      <c r="C34" s="13"/>
      <c r="D34" s="13"/>
      <c r="E34" s="13"/>
      <c r="F34" s="13"/>
      <c r="G34" s="13"/>
      <c r="H34" s="13"/>
      <c r="I34" s="13"/>
      <c r="J34" s="13"/>
      <c r="K34" s="13"/>
      <c r="AB34" s="83">
        <v>32</v>
      </c>
    </row>
    <row r="35" spans="1:28" s="7" customFormat="1" ht="15" customHeight="1" x14ac:dyDescent="0.15">
      <c r="A35" s="13"/>
      <c r="B35" s="13"/>
      <c r="C35" s="13"/>
      <c r="D35" s="13"/>
      <c r="E35" s="13"/>
      <c r="F35" s="13"/>
      <c r="G35" s="13"/>
      <c r="H35" s="13"/>
      <c r="I35" s="13"/>
      <c r="J35" s="13"/>
      <c r="K35" s="13"/>
      <c r="AB35" s="83">
        <v>33</v>
      </c>
    </row>
    <row r="36" spans="1:28" s="7" customFormat="1" ht="15" customHeight="1" x14ac:dyDescent="0.15">
      <c r="A36" s="13"/>
      <c r="B36" s="13"/>
      <c r="C36" s="13"/>
      <c r="D36" s="13"/>
      <c r="E36" s="13"/>
      <c r="F36" s="13"/>
      <c r="G36" s="13"/>
      <c r="H36" s="13"/>
      <c r="I36" s="13"/>
      <c r="J36" s="13"/>
      <c r="K36" s="13"/>
      <c r="AB36" s="83">
        <v>34</v>
      </c>
    </row>
    <row r="37" spans="1:28" s="7" customFormat="1" ht="15" customHeight="1" x14ac:dyDescent="0.15">
      <c r="A37" s="13"/>
      <c r="B37" s="13"/>
      <c r="C37" s="13"/>
      <c r="D37" s="13"/>
      <c r="E37" s="13"/>
      <c r="F37" s="13"/>
      <c r="G37" s="13"/>
      <c r="H37" s="13"/>
      <c r="I37" s="13"/>
      <c r="J37" s="13"/>
      <c r="K37" s="13"/>
      <c r="AB37" s="83">
        <v>35</v>
      </c>
    </row>
    <row r="38" spans="1:28" s="7" customFormat="1" ht="15" customHeight="1" x14ac:dyDescent="0.15">
      <c r="A38" s="13"/>
      <c r="B38" s="13"/>
      <c r="C38" s="13"/>
      <c r="D38" s="13"/>
      <c r="E38" s="13"/>
      <c r="F38" s="13"/>
      <c r="G38" s="13"/>
      <c r="H38" s="13"/>
      <c r="I38" s="13"/>
      <c r="J38" s="13"/>
      <c r="K38" s="13"/>
      <c r="AB38" s="83">
        <v>36</v>
      </c>
    </row>
    <row r="39" spans="1:28" s="7" customFormat="1" ht="15" customHeight="1" x14ac:dyDescent="0.15">
      <c r="A39" s="13"/>
      <c r="B39" s="13"/>
      <c r="C39" s="13"/>
      <c r="D39" s="13"/>
      <c r="E39" s="13"/>
      <c r="F39" s="13"/>
      <c r="G39" s="13"/>
      <c r="H39" s="13"/>
      <c r="I39" s="13"/>
      <c r="J39" s="13"/>
      <c r="K39" s="13"/>
      <c r="AB39" s="83">
        <v>37</v>
      </c>
    </row>
    <row r="40" spans="1:28" s="7" customFormat="1" ht="15" customHeight="1" x14ac:dyDescent="0.15">
      <c r="A40" s="13"/>
      <c r="B40" s="13"/>
      <c r="C40" s="13"/>
      <c r="D40" s="13"/>
      <c r="E40" s="13"/>
      <c r="F40" s="13"/>
      <c r="G40" s="13"/>
      <c r="H40" s="13"/>
      <c r="I40" s="13"/>
      <c r="J40" s="13"/>
      <c r="K40" s="13"/>
      <c r="AB40" s="83">
        <v>38</v>
      </c>
    </row>
    <row r="41" spans="1:28" s="7" customFormat="1" ht="15" customHeight="1" x14ac:dyDescent="0.15">
      <c r="A41" s="13"/>
      <c r="B41" s="13"/>
      <c r="C41" s="13"/>
      <c r="D41" s="13"/>
      <c r="E41" s="13"/>
      <c r="F41" s="13"/>
      <c r="G41" s="13"/>
      <c r="H41" s="13"/>
      <c r="I41" s="13"/>
      <c r="J41" s="13"/>
      <c r="K41" s="13"/>
      <c r="AB41" s="83">
        <v>39</v>
      </c>
    </row>
    <row r="42" spans="1:28" s="7" customFormat="1" ht="15" customHeight="1" x14ac:dyDescent="0.15">
      <c r="A42" s="13"/>
      <c r="B42" s="13"/>
      <c r="C42" s="13"/>
      <c r="D42" s="13"/>
      <c r="E42" s="13"/>
      <c r="F42" s="13"/>
      <c r="G42" s="13"/>
      <c r="H42" s="13"/>
      <c r="I42" s="13"/>
      <c r="J42" s="13"/>
      <c r="K42" s="13"/>
      <c r="AB42" s="83">
        <v>40</v>
      </c>
    </row>
    <row r="43" spans="1:28" s="7" customFormat="1" ht="15" customHeight="1" x14ac:dyDescent="0.15">
      <c r="A43" s="13"/>
      <c r="B43" s="13"/>
      <c r="C43" s="13"/>
      <c r="D43" s="13"/>
      <c r="E43" s="13"/>
      <c r="F43" s="13"/>
      <c r="G43" s="13"/>
      <c r="H43" s="13"/>
      <c r="I43" s="13"/>
      <c r="J43" s="13"/>
      <c r="K43" s="13"/>
      <c r="AB43" s="83">
        <v>41</v>
      </c>
    </row>
    <row r="44" spans="1:28" s="7" customFormat="1" ht="15" customHeight="1" x14ac:dyDescent="0.15">
      <c r="A44" s="13"/>
      <c r="B44" s="13"/>
      <c r="C44" s="13"/>
      <c r="D44" s="13"/>
      <c r="E44" s="13"/>
      <c r="F44" s="13"/>
      <c r="G44" s="13"/>
      <c r="H44" s="13"/>
      <c r="I44" s="13"/>
      <c r="J44" s="13"/>
      <c r="K44" s="13"/>
      <c r="AB44" s="83">
        <v>42</v>
      </c>
    </row>
    <row r="45" spans="1:28" s="7" customFormat="1" ht="15" customHeight="1" x14ac:dyDescent="0.15">
      <c r="A45" s="13"/>
      <c r="B45" s="13"/>
      <c r="C45" s="13"/>
      <c r="D45" s="13"/>
      <c r="E45" s="13"/>
      <c r="F45" s="13"/>
      <c r="G45" s="13"/>
      <c r="H45" s="13"/>
      <c r="I45" s="13"/>
      <c r="J45" s="13"/>
      <c r="K45" s="13"/>
      <c r="AB45" s="83">
        <v>43</v>
      </c>
    </row>
    <row r="46" spans="1:28" s="7" customFormat="1" ht="15" customHeight="1" x14ac:dyDescent="0.15">
      <c r="A46" s="13"/>
      <c r="B46" s="13"/>
      <c r="C46" s="13"/>
      <c r="D46" s="13"/>
      <c r="E46" s="13"/>
      <c r="F46" s="13"/>
      <c r="G46" s="13"/>
      <c r="H46" s="13"/>
      <c r="I46" s="13"/>
      <c r="J46" s="13"/>
      <c r="K46" s="13"/>
      <c r="AB46" s="83">
        <v>44</v>
      </c>
    </row>
    <row r="47" spans="1:28" s="7" customFormat="1" ht="15" customHeight="1" x14ac:dyDescent="0.15">
      <c r="A47" s="13"/>
      <c r="B47" s="13"/>
      <c r="C47" s="13"/>
      <c r="D47" s="13"/>
      <c r="E47" s="13"/>
      <c r="F47" s="13"/>
      <c r="G47" s="13"/>
      <c r="H47" s="13"/>
      <c r="I47" s="13"/>
      <c r="J47" s="13"/>
      <c r="K47" s="13"/>
      <c r="AB47" s="83">
        <v>45</v>
      </c>
    </row>
    <row r="48" spans="1:28" s="7" customFormat="1" ht="15" customHeight="1" x14ac:dyDescent="0.15">
      <c r="A48" s="13"/>
      <c r="B48" s="13"/>
      <c r="C48" s="13"/>
      <c r="D48" s="13"/>
      <c r="E48" s="13"/>
      <c r="F48" s="13"/>
      <c r="G48" s="13"/>
      <c r="H48" s="13"/>
      <c r="I48" s="13"/>
      <c r="J48" s="13"/>
      <c r="K48" s="13"/>
      <c r="AB48" s="83">
        <v>46</v>
      </c>
    </row>
    <row r="49" spans="1:28" s="7" customFormat="1" ht="15" customHeight="1" x14ac:dyDescent="0.15">
      <c r="A49" s="13"/>
      <c r="B49" s="13"/>
      <c r="C49" s="13"/>
      <c r="D49" s="13"/>
      <c r="E49" s="13"/>
      <c r="F49" s="13"/>
      <c r="G49" s="13"/>
      <c r="H49" s="13"/>
      <c r="I49" s="13"/>
      <c r="J49" s="13"/>
      <c r="K49" s="13"/>
      <c r="AB49" s="83">
        <v>47</v>
      </c>
    </row>
    <row r="50" spans="1:28" s="7" customFormat="1" ht="15" customHeight="1" x14ac:dyDescent="0.15">
      <c r="A50" s="13"/>
      <c r="B50" s="13"/>
      <c r="C50" s="13"/>
      <c r="D50" s="13"/>
      <c r="E50" s="13"/>
      <c r="F50" s="13"/>
      <c r="G50" s="13"/>
      <c r="H50" s="13"/>
      <c r="I50" s="13"/>
      <c r="J50" s="13"/>
      <c r="K50" s="13"/>
      <c r="AB50" s="83">
        <v>48</v>
      </c>
    </row>
    <row r="51" spans="1:28" s="7" customFormat="1" ht="15" customHeight="1" x14ac:dyDescent="0.15">
      <c r="A51" s="13"/>
      <c r="B51" s="13"/>
      <c r="C51" s="13"/>
      <c r="D51" s="13"/>
      <c r="E51" s="13"/>
      <c r="F51" s="13"/>
      <c r="G51" s="13"/>
      <c r="H51" s="13"/>
      <c r="I51" s="13"/>
      <c r="J51" s="13"/>
      <c r="K51" s="13"/>
      <c r="AB51" s="83">
        <v>49</v>
      </c>
    </row>
    <row r="52" spans="1:28" s="7" customFormat="1" ht="15" customHeight="1" x14ac:dyDescent="0.15">
      <c r="A52" s="13"/>
      <c r="B52" s="13"/>
      <c r="C52" s="13"/>
      <c r="D52" s="13"/>
      <c r="E52" s="13"/>
      <c r="F52" s="13"/>
      <c r="G52" s="13"/>
      <c r="H52" s="13"/>
      <c r="I52" s="13"/>
      <c r="J52" s="13"/>
      <c r="K52" s="13"/>
      <c r="AB52" s="83">
        <v>50</v>
      </c>
    </row>
    <row r="53" spans="1:28" s="7" customFormat="1" ht="15" customHeight="1" x14ac:dyDescent="0.15">
      <c r="A53" s="13"/>
      <c r="B53" s="13"/>
      <c r="C53" s="13"/>
      <c r="D53" s="13"/>
      <c r="E53" s="13"/>
      <c r="F53" s="13"/>
      <c r="G53" s="13"/>
      <c r="H53" s="13"/>
      <c r="I53" s="13"/>
      <c r="J53" s="13"/>
      <c r="K53" s="13"/>
      <c r="AB53" s="83">
        <v>51</v>
      </c>
    </row>
    <row r="54" spans="1:28" s="7" customFormat="1" ht="15" customHeight="1" x14ac:dyDescent="0.15">
      <c r="A54" s="13"/>
      <c r="B54" s="13"/>
      <c r="C54" s="13"/>
      <c r="D54" s="13"/>
      <c r="E54" s="13"/>
      <c r="F54" s="13"/>
      <c r="G54" s="13"/>
      <c r="H54" s="13"/>
      <c r="I54" s="13"/>
      <c r="J54" s="13"/>
      <c r="K54" s="13"/>
      <c r="AB54" s="83">
        <v>52</v>
      </c>
    </row>
    <row r="55" spans="1:28" s="7" customFormat="1" ht="15" customHeight="1" x14ac:dyDescent="0.15">
      <c r="A55" s="13"/>
      <c r="B55" s="13"/>
      <c r="C55" s="13"/>
      <c r="D55" s="13"/>
      <c r="E55" s="13"/>
      <c r="F55" s="13"/>
      <c r="G55" s="13"/>
      <c r="H55" s="13"/>
      <c r="I55" s="13"/>
      <c r="J55" s="13"/>
      <c r="K55" s="13"/>
      <c r="AB55" s="83">
        <v>53</v>
      </c>
    </row>
    <row r="56" spans="1:28" s="7" customFormat="1" ht="15" customHeight="1" x14ac:dyDescent="0.15">
      <c r="A56" s="13"/>
      <c r="B56" s="13"/>
      <c r="C56" s="13"/>
      <c r="D56" s="13"/>
      <c r="E56" s="13"/>
      <c r="F56" s="13"/>
      <c r="G56" s="13"/>
      <c r="H56" s="13"/>
      <c r="I56" s="13"/>
      <c r="J56" s="13"/>
      <c r="K56" s="13"/>
      <c r="AB56" s="83">
        <v>54</v>
      </c>
    </row>
    <row r="57" spans="1:28" s="7" customFormat="1" ht="15" customHeight="1" x14ac:dyDescent="0.15">
      <c r="A57" s="13"/>
      <c r="B57" s="13"/>
      <c r="C57" s="13"/>
      <c r="D57" s="13"/>
      <c r="E57" s="13"/>
      <c r="F57" s="13"/>
      <c r="G57" s="13"/>
      <c r="H57" s="13"/>
      <c r="I57" s="13"/>
      <c r="J57" s="13"/>
      <c r="K57" s="13"/>
      <c r="AB57" s="83">
        <v>55</v>
      </c>
    </row>
    <row r="58" spans="1:28" s="7" customFormat="1" ht="15" customHeight="1" x14ac:dyDescent="0.15">
      <c r="A58" s="13"/>
      <c r="B58" s="13"/>
      <c r="C58" s="13"/>
      <c r="D58" s="13"/>
      <c r="E58" s="13"/>
      <c r="F58" s="13"/>
      <c r="G58" s="13"/>
      <c r="H58" s="13"/>
      <c r="I58" s="13"/>
      <c r="J58" s="13"/>
      <c r="K58" s="13"/>
      <c r="AB58" s="83">
        <v>56</v>
      </c>
    </row>
    <row r="59" spans="1:28" s="7" customFormat="1" ht="15" customHeight="1" x14ac:dyDescent="0.15">
      <c r="A59" s="13"/>
      <c r="B59" s="13"/>
      <c r="C59" s="13"/>
      <c r="D59" s="13"/>
      <c r="E59" s="13"/>
      <c r="F59" s="13"/>
      <c r="G59" s="13"/>
      <c r="H59" s="13"/>
      <c r="I59" s="13"/>
      <c r="J59" s="13"/>
      <c r="K59" s="13"/>
      <c r="AB59" s="83">
        <v>57</v>
      </c>
    </row>
    <row r="60" spans="1:28" s="7" customFormat="1" ht="15" customHeight="1" x14ac:dyDescent="0.15">
      <c r="A60" s="13"/>
      <c r="B60" s="13"/>
      <c r="C60" s="13"/>
      <c r="D60" s="13"/>
      <c r="E60" s="13"/>
      <c r="F60" s="13"/>
      <c r="G60" s="13"/>
      <c r="H60" s="13"/>
      <c r="I60" s="13"/>
      <c r="J60" s="13"/>
      <c r="K60" s="13"/>
      <c r="AB60" s="83">
        <v>58</v>
      </c>
    </row>
    <row r="61" spans="1:28" s="7" customFormat="1" ht="15" customHeight="1" x14ac:dyDescent="0.15">
      <c r="A61" s="13"/>
      <c r="B61" s="13"/>
      <c r="C61" s="13"/>
      <c r="D61" s="13"/>
      <c r="E61" s="13"/>
      <c r="F61" s="13"/>
      <c r="G61" s="13"/>
      <c r="H61" s="13"/>
      <c r="I61" s="13"/>
      <c r="J61" s="13"/>
      <c r="K61" s="13"/>
      <c r="AB61" s="83">
        <v>59</v>
      </c>
    </row>
    <row r="62" spans="1:28" s="7" customFormat="1" ht="15" customHeight="1" x14ac:dyDescent="0.15">
      <c r="A62" s="13"/>
      <c r="B62" s="13"/>
      <c r="C62" s="13"/>
      <c r="D62" s="13"/>
      <c r="E62" s="13"/>
      <c r="F62" s="13"/>
      <c r="G62" s="13"/>
      <c r="H62" s="13"/>
      <c r="I62" s="13"/>
      <c r="J62" s="13"/>
      <c r="K62" s="13"/>
      <c r="AB62" s="83">
        <v>60</v>
      </c>
    </row>
    <row r="63" spans="1:28" s="7" customFormat="1" ht="15" customHeight="1" x14ac:dyDescent="0.15">
      <c r="A63" s="13"/>
      <c r="B63" s="13"/>
      <c r="C63" s="13"/>
      <c r="D63" s="13"/>
      <c r="E63" s="13"/>
      <c r="F63" s="13"/>
      <c r="G63" s="13"/>
      <c r="H63" s="13"/>
      <c r="I63" s="13"/>
      <c r="J63" s="13"/>
      <c r="K63" s="13"/>
      <c r="AB63" s="83">
        <v>61</v>
      </c>
    </row>
    <row r="64" spans="1:28" s="7" customFormat="1" ht="15" customHeight="1" x14ac:dyDescent="0.15">
      <c r="A64" s="13"/>
      <c r="B64" s="13"/>
      <c r="C64" s="13"/>
      <c r="D64" s="13"/>
      <c r="E64" s="13"/>
      <c r="F64" s="13"/>
      <c r="G64" s="13"/>
      <c r="H64" s="13"/>
      <c r="I64" s="13"/>
      <c r="J64" s="13"/>
      <c r="K64" s="13"/>
      <c r="AB64" s="83">
        <v>62</v>
      </c>
    </row>
    <row r="65" spans="1:28" s="7" customFormat="1" ht="15" customHeight="1" x14ac:dyDescent="0.15">
      <c r="A65" s="13"/>
      <c r="B65" s="13"/>
      <c r="C65" s="13"/>
      <c r="D65" s="13"/>
      <c r="E65" s="13"/>
      <c r="F65" s="13"/>
      <c r="G65" s="13"/>
      <c r="H65" s="13"/>
      <c r="I65" s="13"/>
      <c r="J65" s="13"/>
      <c r="K65" s="13"/>
      <c r="AB65" s="83">
        <v>63</v>
      </c>
    </row>
    <row r="66" spans="1:28" s="7" customFormat="1" ht="15" customHeight="1" x14ac:dyDescent="0.15">
      <c r="A66" s="13"/>
      <c r="B66" s="13"/>
      <c r="C66" s="13"/>
      <c r="D66" s="13"/>
      <c r="E66" s="13"/>
      <c r="F66" s="13"/>
      <c r="G66" s="13"/>
      <c r="H66" s="13"/>
      <c r="I66" s="13"/>
      <c r="J66" s="13"/>
      <c r="K66" s="13"/>
      <c r="AB66" s="83">
        <v>64</v>
      </c>
    </row>
    <row r="67" spans="1:28" s="7" customFormat="1" ht="15" customHeight="1" x14ac:dyDescent="0.15">
      <c r="A67" s="13"/>
      <c r="B67" s="13"/>
      <c r="C67" s="13"/>
      <c r="D67" s="13"/>
      <c r="E67" s="13"/>
      <c r="F67" s="13"/>
      <c r="G67" s="13"/>
      <c r="H67" s="13"/>
      <c r="I67" s="13"/>
      <c r="J67" s="13"/>
      <c r="K67" s="13"/>
      <c r="AB67" s="83">
        <v>65</v>
      </c>
    </row>
    <row r="68" spans="1:28" s="7" customFormat="1" ht="15" customHeight="1" x14ac:dyDescent="0.15">
      <c r="A68" s="13"/>
      <c r="B68" s="13"/>
      <c r="C68" s="13"/>
      <c r="D68" s="13"/>
      <c r="E68" s="13"/>
      <c r="F68" s="13"/>
      <c r="G68" s="13"/>
      <c r="H68" s="13"/>
      <c r="I68" s="13"/>
      <c r="J68" s="13"/>
      <c r="K68" s="13"/>
      <c r="AB68" s="83">
        <v>66</v>
      </c>
    </row>
    <row r="69" spans="1:28" s="7" customFormat="1" ht="15" customHeight="1" x14ac:dyDescent="0.15">
      <c r="A69" s="13"/>
      <c r="B69" s="13"/>
      <c r="C69" s="13"/>
      <c r="D69" s="13"/>
      <c r="E69" s="13"/>
      <c r="F69" s="13"/>
      <c r="G69" s="13"/>
      <c r="H69" s="13"/>
      <c r="I69" s="13"/>
      <c r="J69" s="13"/>
      <c r="K69" s="13"/>
      <c r="AB69" s="83">
        <v>67</v>
      </c>
    </row>
    <row r="70" spans="1:28" s="7" customFormat="1" ht="15" customHeight="1" x14ac:dyDescent="0.15">
      <c r="A70" s="13"/>
      <c r="B70" s="13"/>
      <c r="C70" s="13"/>
      <c r="D70" s="13"/>
      <c r="E70" s="13"/>
      <c r="F70" s="13"/>
      <c r="G70" s="13"/>
      <c r="H70" s="13"/>
      <c r="I70" s="13"/>
      <c r="J70" s="13"/>
      <c r="K70" s="13"/>
      <c r="AB70" s="83">
        <v>68</v>
      </c>
    </row>
    <row r="71" spans="1:28" s="7" customFormat="1" ht="15" customHeight="1" x14ac:dyDescent="0.15">
      <c r="A71" s="13"/>
      <c r="B71" s="13"/>
      <c r="C71" s="13"/>
      <c r="D71" s="13"/>
      <c r="E71" s="13"/>
      <c r="F71" s="13"/>
      <c r="G71" s="13"/>
      <c r="H71" s="13"/>
      <c r="I71" s="13"/>
      <c r="J71" s="13"/>
      <c r="K71" s="13"/>
      <c r="AB71" s="83">
        <v>69</v>
      </c>
    </row>
    <row r="72" spans="1:28" s="7" customFormat="1" ht="15" customHeight="1" x14ac:dyDescent="0.15">
      <c r="A72" s="13"/>
      <c r="B72" s="13"/>
      <c r="C72" s="13"/>
      <c r="D72" s="13"/>
      <c r="E72" s="13"/>
      <c r="F72" s="13"/>
      <c r="G72" s="13"/>
      <c r="H72" s="13"/>
      <c r="I72" s="13"/>
      <c r="J72" s="13"/>
      <c r="K72" s="13"/>
      <c r="AB72" s="83">
        <v>70</v>
      </c>
    </row>
    <row r="73" spans="1:28" s="7" customFormat="1" ht="15" customHeight="1" x14ac:dyDescent="0.15">
      <c r="A73" s="13"/>
      <c r="B73" s="13"/>
      <c r="C73" s="13"/>
      <c r="D73" s="13"/>
      <c r="E73" s="13"/>
      <c r="F73" s="13"/>
      <c r="G73" s="13"/>
      <c r="H73" s="13"/>
      <c r="I73" s="13"/>
      <c r="J73" s="13"/>
      <c r="K73" s="13"/>
      <c r="AB73" s="83">
        <v>71</v>
      </c>
    </row>
    <row r="74" spans="1:28" s="7" customFormat="1" ht="15" customHeight="1" x14ac:dyDescent="0.15">
      <c r="A74" s="13"/>
      <c r="B74" s="13"/>
      <c r="C74" s="13"/>
      <c r="D74" s="13"/>
      <c r="E74" s="13"/>
      <c r="F74" s="13"/>
      <c r="G74" s="13"/>
      <c r="H74" s="13"/>
      <c r="I74" s="13"/>
      <c r="J74" s="13"/>
      <c r="K74" s="13"/>
      <c r="AB74" s="83">
        <v>72</v>
      </c>
    </row>
    <row r="75" spans="1:28" s="7" customFormat="1" ht="15" customHeight="1" x14ac:dyDescent="0.15">
      <c r="A75" s="13"/>
      <c r="B75" s="13"/>
      <c r="C75" s="13"/>
      <c r="D75" s="13"/>
      <c r="E75" s="13"/>
      <c r="F75" s="13"/>
      <c r="G75" s="13"/>
      <c r="H75" s="13"/>
      <c r="I75" s="13"/>
      <c r="J75" s="13"/>
      <c r="K75" s="13"/>
      <c r="AB75" s="83">
        <v>73</v>
      </c>
    </row>
    <row r="76" spans="1:28" s="7" customFormat="1" ht="15" customHeight="1" x14ac:dyDescent="0.15">
      <c r="A76" s="13"/>
      <c r="B76" s="13"/>
      <c r="C76" s="13"/>
      <c r="D76" s="13"/>
      <c r="E76" s="13"/>
      <c r="F76" s="13"/>
      <c r="G76" s="13"/>
      <c r="H76" s="13"/>
      <c r="I76" s="13"/>
      <c r="J76" s="13"/>
      <c r="K76" s="13"/>
      <c r="AB76" s="83">
        <v>74</v>
      </c>
    </row>
    <row r="77" spans="1:28" s="7" customFormat="1" ht="15" customHeight="1" x14ac:dyDescent="0.15">
      <c r="A77" s="13"/>
      <c r="B77" s="13"/>
      <c r="C77" s="13"/>
      <c r="D77" s="13"/>
      <c r="E77" s="13"/>
      <c r="F77" s="13"/>
      <c r="G77" s="13"/>
      <c r="H77" s="13"/>
      <c r="I77" s="13"/>
      <c r="J77" s="13"/>
      <c r="K77" s="13"/>
      <c r="AB77" s="83">
        <v>75</v>
      </c>
    </row>
    <row r="78" spans="1:28" s="7" customFormat="1" ht="15" customHeight="1" x14ac:dyDescent="0.15">
      <c r="A78" s="13"/>
      <c r="B78" s="13"/>
      <c r="C78" s="13"/>
      <c r="D78" s="13"/>
      <c r="E78" s="13"/>
      <c r="F78" s="13"/>
      <c r="G78" s="13"/>
      <c r="H78" s="13"/>
      <c r="I78" s="13"/>
      <c r="J78" s="13"/>
      <c r="K78" s="13"/>
      <c r="AB78" s="83">
        <v>76</v>
      </c>
    </row>
    <row r="79" spans="1:28" s="7" customFormat="1" ht="15" customHeight="1" x14ac:dyDescent="0.15">
      <c r="A79" s="13"/>
      <c r="B79" s="13"/>
      <c r="C79" s="13"/>
      <c r="D79" s="13"/>
      <c r="E79" s="13"/>
      <c r="F79" s="13"/>
      <c r="G79" s="13"/>
      <c r="H79" s="13"/>
      <c r="I79" s="13"/>
      <c r="J79" s="13"/>
      <c r="K79" s="13"/>
      <c r="AB79" s="83">
        <v>77</v>
      </c>
    </row>
    <row r="80" spans="1:28" s="7" customFormat="1" ht="15" customHeight="1" x14ac:dyDescent="0.15">
      <c r="A80" s="13"/>
      <c r="B80" s="13"/>
      <c r="C80" s="13"/>
      <c r="D80" s="13"/>
      <c r="E80" s="13"/>
      <c r="F80" s="13"/>
      <c r="G80" s="13"/>
      <c r="H80" s="13"/>
      <c r="I80" s="13"/>
      <c r="J80" s="13"/>
      <c r="K80" s="13"/>
      <c r="AB80" s="83">
        <v>78</v>
      </c>
    </row>
    <row r="81" spans="1:28" s="7" customFormat="1" ht="15" customHeight="1" x14ac:dyDescent="0.15">
      <c r="A81" s="13"/>
      <c r="B81" s="13"/>
      <c r="C81" s="13"/>
      <c r="D81" s="13"/>
      <c r="E81" s="13"/>
      <c r="F81" s="13"/>
      <c r="G81" s="13"/>
      <c r="H81" s="13"/>
      <c r="I81" s="13"/>
      <c r="J81" s="13"/>
      <c r="K81" s="13"/>
      <c r="AB81" s="83">
        <v>79</v>
      </c>
    </row>
    <row r="82" spans="1:28" s="7" customFormat="1" ht="15" customHeight="1" x14ac:dyDescent="0.15">
      <c r="A82" s="13"/>
      <c r="B82" s="13"/>
      <c r="C82" s="13"/>
      <c r="D82" s="13"/>
      <c r="E82" s="13"/>
      <c r="F82" s="13"/>
      <c r="G82" s="13"/>
      <c r="H82" s="13"/>
      <c r="I82" s="13"/>
      <c r="J82" s="13"/>
      <c r="K82" s="13"/>
      <c r="AB82" s="83">
        <v>80</v>
      </c>
    </row>
    <row r="83" spans="1:28" s="7" customFormat="1" ht="15" customHeight="1" x14ac:dyDescent="0.15">
      <c r="A83" s="13"/>
      <c r="B83" s="13"/>
      <c r="C83" s="13"/>
      <c r="D83" s="13"/>
      <c r="E83" s="13"/>
      <c r="F83" s="13"/>
      <c r="G83" s="13"/>
      <c r="H83" s="13"/>
      <c r="I83" s="13"/>
      <c r="J83" s="13"/>
      <c r="K83" s="13"/>
      <c r="AB83" s="83">
        <v>81</v>
      </c>
    </row>
    <row r="84" spans="1:28" s="7" customFormat="1" ht="15" customHeight="1" x14ac:dyDescent="0.15">
      <c r="A84" s="13"/>
      <c r="B84" s="13"/>
      <c r="C84" s="13"/>
      <c r="D84" s="13"/>
      <c r="E84" s="13"/>
      <c r="F84" s="13"/>
      <c r="G84" s="13"/>
      <c r="H84" s="13"/>
      <c r="I84" s="13"/>
      <c r="J84" s="13"/>
      <c r="K84" s="13"/>
      <c r="AB84" s="83">
        <v>82</v>
      </c>
    </row>
    <row r="85" spans="1:28" s="7" customFormat="1" ht="15" customHeight="1" x14ac:dyDescent="0.15">
      <c r="A85" s="13"/>
      <c r="B85" s="13"/>
      <c r="C85" s="13"/>
      <c r="D85" s="13"/>
      <c r="E85" s="13"/>
      <c r="F85" s="13"/>
      <c r="G85" s="13"/>
      <c r="H85" s="13"/>
      <c r="I85" s="13"/>
      <c r="J85" s="13"/>
      <c r="K85" s="13"/>
      <c r="AB85" s="83">
        <v>83</v>
      </c>
    </row>
    <row r="86" spans="1:28" s="7" customFormat="1" ht="15" customHeight="1" x14ac:dyDescent="0.15">
      <c r="A86" s="13"/>
      <c r="B86" s="13"/>
      <c r="C86" s="13"/>
      <c r="D86" s="13"/>
      <c r="E86" s="13"/>
      <c r="F86" s="13"/>
      <c r="G86" s="13"/>
      <c r="H86" s="13"/>
      <c r="I86" s="13"/>
      <c r="J86" s="13"/>
      <c r="K86" s="13"/>
      <c r="AB86" s="83">
        <v>84</v>
      </c>
    </row>
    <row r="87" spans="1:28" s="7" customFormat="1" ht="15" customHeight="1" x14ac:dyDescent="0.15">
      <c r="A87" s="13"/>
      <c r="B87" s="13"/>
      <c r="C87" s="13"/>
      <c r="D87" s="13"/>
      <c r="E87" s="13"/>
      <c r="F87" s="13"/>
      <c r="G87" s="13"/>
      <c r="H87" s="13"/>
      <c r="I87" s="13"/>
      <c r="J87" s="13"/>
      <c r="K87" s="13"/>
      <c r="AB87" s="83">
        <v>85</v>
      </c>
    </row>
    <row r="88" spans="1:28" s="7" customFormat="1" ht="15" customHeight="1" x14ac:dyDescent="0.15">
      <c r="A88" s="13"/>
      <c r="B88" s="13"/>
      <c r="C88" s="13"/>
      <c r="D88" s="13"/>
      <c r="E88" s="13"/>
      <c r="F88" s="13"/>
      <c r="G88" s="13"/>
      <c r="H88" s="13"/>
      <c r="I88" s="13"/>
      <c r="J88" s="13"/>
      <c r="K88" s="13"/>
      <c r="AB88" s="83">
        <v>86</v>
      </c>
    </row>
    <row r="89" spans="1:28" s="7" customFormat="1" ht="15" customHeight="1" x14ac:dyDescent="0.15">
      <c r="A89" s="13"/>
      <c r="B89" s="13"/>
      <c r="C89" s="13"/>
      <c r="D89" s="13"/>
      <c r="E89" s="13"/>
      <c r="F89" s="13"/>
      <c r="G89" s="13"/>
      <c r="H89" s="13"/>
      <c r="I89" s="13"/>
      <c r="J89" s="13"/>
      <c r="K89" s="13"/>
      <c r="AB89" s="83">
        <v>87</v>
      </c>
    </row>
    <row r="90" spans="1:28" s="7" customFormat="1" ht="15" customHeight="1" x14ac:dyDescent="0.15">
      <c r="A90" s="13"/>
      <c r="B90" s="13"/>
      <c r="C90" s="13"/>
      <c r="D90" s="13"/>
      <c r="E90" s="13"/>
      <c r="F90" s="13"/>
      <c r="G90" s="13"/>
      <c r="H90" s="13"/>
      <c r="I90" s="13"/>
      <c r="J90" s="13"/>
      <c r="K90" s="13"/>
      <c r="AB90" s="83">
        <v>88</v>
      </c>
    </row>
    <row r="91" spans="1:28" s="7" customFormat="1" ht="15" customHeight="1" x14ac:dyDescent="0.15">
      <c r="A91" s="13"/>
      <c r="B91" s="13"/>
      <c r="C91" s="13"/>
      <c r="D91" s="13"/>
      <c r="E91" s="13"/>
      <c r="F91" s="13"/>
      <c r="G91" s="13"/>
      <c r="H91" s="13"/>
      <c r="I91" s="13"/>
      <c r="J91" s="13"/>
      <c r="K91" s="13"/>
      <c r="AB91" s="83">
        <v>89</v>
      </c>
    </row>
    <row r="92" spans="1:28" s="7" customFormat="1" ht="15" customHeight="1" x14ac:dyDescent="0.15">
      <c r="A92" s="13"/>
      <c r="B92" s="13"/>
      <c r="C92" s="13"/>
      <c r="D92" s="13"/>
      <c r="E92" s="13"/>
      <c r="F92" s="13"/>
      <c r="G92" s="13"/>
      <c r="H92" s="13"/>
      <c r="I92" s="13"/>
      <c r="J92" s="13"/>
      <c r="K92" s="13"/>
      <c r="AB92" s="83">
        <v>90</v>
      </c>
    </row>
    <row r="93" spans="1:28" s="7" customFormat="1" ht="15" customHeight="1" x14ac:dyDescent="0.15">
      <c r="A93" s="13"/>
      <c r="B93" s="13"/>
      <c r="C93" s="13"/>
      <c r="D93" s="13"/>
      <c r="E93" s="13"/>
      <c r="F93" s="13"/>
      <c r="G93" s="13"/>
      <c r="H93" s="13"/>
      <c r="I93" s="13"/>
      <c r="J93" s="13"/>
      <c r="K93" s="13"/>
      <c r="AB93" s="83">
        <v>91</v>
      </c>
    </row>
    <row r="94" spans="1:28" s="7" customFormat="1" ht="15" customHeight="1" x14ac:dyDescent="0.15">
      <c r="A94" s="13"/>
      <c r="B94" s="13"/>
      <c r="C94" s="13"/>
      <c r="D94" s="13"/>
      <c r="E94" s="13"/>
      <c r="F94" s="13"/>
      <c r="G94" s="13"/>
      <c r="H94" s="13"/>
      <c r="I94" s="13"/>
      <c r="J94" s="13"/>
      <c r="K94" s="13"/>
      <c r="AB94" s="83">
        <v>92</v>
      </c>
    </row>
    <row r="95" spans="1:28" s="7" customFormat="1" ht="15" customHeight="1" x14ac:dyDescent="0.15">
      <c r="A95" s="13"/>
      <c r="B95" s="13"/>
      <c r="C95" s="13"/>
      <c r="D95" s="13"/>
      <c r="E95" s="13"/>
      <c r="F95" s="13"/>
      <c r="G95" s="13"/>
      <c r="H95" s="13"/>
      <c r="I95" s="13"/>
      <c r="J95" s="13"/>
      <c r="K95" s="13"/>
      <c r="AB95" s="83">
        <v>93</v>
      </c>
    </row>
    <row r="96" spans="1:28" s="7" customFormat="1" ht="15" customHeight="1" x14ac:dyDescent="0.15">
      <c r="A96" s="13"/>
      <c r="B96" s="13"/>
      <c r="C96" s="13"/>
      <c r="D96" s="13"/>
      <c r="E96" s="13"/>
      <c r="F96" s="13"/>
      <c r="G96" s="13"/>
      <c r="H96" s="13"/>
      <c r="I96" s="13"/>
      <c r="J96" s="13"/>
      <c r="K96" s="13"/>
      <c r="AB96" s="83">
        <v>94</v>
      </c>
    </row>
    <row r="97" spans="1:28" s="7" customFormat="1" ht="15" customHeight="1" x14ac:dyDescent="0.15">
      <c r="A97" s="13"/>
      <c r="B97" s="13"/>
      <c r="C97" s="13"/>
      <c r="D97" s="13"/>
      <c r="E97" s="13"/>
      <c r="F97" s="13"/>
      <c r="G97" s="13"/>
      <c r="H97" s="13"/>
      <c r="I97" s="13"/>
      <c r="J97" s="13"/>
      <c r="K97" s="13"/>
      <c r="AB97" s="83">
        <v>95</v>
      </c>
    </row>
    <row r="98" spans="1:28" s="7" customFormat="1" ht="15" customHeight="1" x14ac:dyDescent="0.15">
      <c r="A98" s="13"/>
      <c r="B98" s="13"/>
      <c r="C98" s="13"/>
      <c r="D98" s="13"/>
      <c r="E98" s="13"/>
      <c r="F98" s="13"/>
      <c r="G98" s="13"/>
      <c r="H98" s="13"/>
      <c r="I98" s="13"/>
      <c r="J98" s="13"/>
      <c r="K98" s="13"/>
      <c r="AB98" s="83">
        <v>96</v>
      </c>
    </row>
    <row r="99" spans="1:28" s="7" customFormat="1" ht="15" customHeight="1" x14ac:dyDescent="0.15">
      <c r="A99" s="13"/>
      <c r="B99" s="13"/>
      <c r="C99" s="13"/>
      <c r="D99" s="13"/>
      <c r="E99" s="13"/>
      <c r="F99" s="13"/>
      <c r="G99" s="13"/>
      <c r="H99" s="13"/>
      <c r="I99" s="13"/>
      <c r="J99" s="13"/>
      <c r="K99" s="13"/>
      <c r="AB99" s="83">
        <v>97</v>
      </c>
    </row>
    <row r="100" spans="1:28" s="7" customFormat="1" ht="15" customHeight="1" x14ac:dyDescent="0.15">
      <c r="A100" s="13"/>
      <c r="B100" s="13"/>
      <c r="C100" s="13"/>
      <c r="D100" s="13"/>
      <c r="E100" s="13"/>
      <c r="F100" s="13"/>
      <c r="G100" s="13"/>
      <c r="H100" s="13"/>
      <c r="I100" s="13"/>
      <c r="J100" s="13"/>
      <c r="K100" s="13"/>
      <c r="AB100" s="83">
        <v>98</v>
      </c>
    </row>
    <row r="101" spans="1:28" s="7" customFormat="1" ht="15" customHeight="1" x14ac:dyDescent="0.15">
      <c r="A101" s="13"/>
      <c r="B101" s="13"/>
      <c r="C101" s="13"/>
      <c r="D101" s="13"/>
      <c r="E101" s="13"/>
      <c r="F101" s="13"/>
      <c r="G101" s="13"/>
      <c r="H101" s="13"/>
      <c r="I101" s="13"/>
      <c r="J101" s="13"/>
      <c r="K101" s="13"/>
      <c r="AB101" s="83">
        <v>99</v>
      </c>
    </row>
    <row r="102" spans="1:28" s="7" customFormat="1" ht="15" customHeight="1" x14ac:dyDescent="0.15">
      <c r="A102" s="13"/>
      <c r="B102" s="13"/>
      <c r="C102" s="13"/>
      <c r="D102" s="13"/>
      <c r="E102" s="13"/>
      <c r="F102" s="13"/>
      <c r="G102" s="13"/>
      <c r="H102" s="13"/>
      <c r="I102" s="13"/>
      <c r="J102" s="13"/>
      <c r="K102" s="13"/>
      <c r="AB102" s="83">
        <v>100</v>
      </c>
    </row>
    <row r="103" spans="1:28" s="7" customFormat="1" ht="15" customHeight="1" x14ac:dyDescent="0.15">
      <c r="A103" s="13"/>
      <c r="B103" s="13"/>
      <c r="C103" s="13"/>
      <c r="D103" s="13"/>
      <c r="E103" s="13"/>
      <c r="F103" s="13"/>
      <c r="G103" s="13"/>
      <c r="H103" s="13"/>
      <c r="I103" s="13"/>
      <c r="J103" s="13"/>
      <c r="K103" s="13"/>
      <c r="AB103" s="8"/>
    </row>
    <row r="104" spans="1:28" s="8" customFormat="1" ht="12" customHeight="1" x14ac:dyDescent="0.15">
      <c r="A104" s="13"/>
      <c r="B104" s="13"/>
      <c r="C104" s="13"/>
      <c r="D104" s="13"/>
      <c r="E104" s="13"/>
      <c r="F104" s="13"/>
      <c r="G104" s="13"/>
      <c r="H104" s="13"/>
      <c r="I104" s="13"/>
      <c r="J104" s="13"/>
      <c r="K104" s="13"/>
    </row>
    <row r="107" spans="1:28" s="7" customFormat="1" x14ac:dyDescent="0.15">
      <c r="A107" s="13"/>
      <c r="B107" s="13"/>
      <c r="C107" s="13"/>
      <c r="D107" s="13"/>
      <c r="E107" s="13"/>
      <c r="F107" s="13"/>
      <c r="G107" s="13"/>
      <c r="H107" s="13"/>
      <c r="I107" s="13"/>
      <c r="J107" s="13"/>
      <c r="K107" s="13"/>
      <c r="AB107" s="13"/>
    </row>
  </sheetData>
  <conditionalFormatting sqref="F3:F11">
    <cfRule type="expression" dxfId="11" priority="1">
      <formula>$F3&lt;$F4</formula>
    </cfRule>
  </conditionalFormatting>
  <conditionalFormatting sqref="F12">
    <cfRule type="expression" dxfId="10" priority="2">
      <formula>$F12&lt;#REF!</formula>
    </cfRule>
  </conditionalFormatting>
  <pageMargins left="0.75" right="0.75" top="0.98" bottom="0.98" header="0.51" footer="0.51"/>
  <pageSetup paperSize="9" scale="53" orientation="landscape"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107"/>
  <sheetViews>
    <sheetView showGridLines="0" workbookViewId="0"/>
  </sheetViews>
  <sheetFormatPr baseColWidth="10" defaultRowHeight="13" x14ac:dyDescent="0.15"/>
  <cols>
    <col min="1" max="1" width="6.6640625" style="13" customWidth="1"/>
    <col min="2" max="2" width="51" style="13" customWidth="1"/>
    <col min="3" max="3" width="6.6640625" style="13" customWidth="1"/>
    <col min="4" max="7" width="10.1640625" style="13" customWidth="1"/>
    <col min="8" max="8" width="11" style="13" customWidth="1"/>
    <col min="9" max="10" width="13.33203125" style="13" customWidth="1"/>
    <col min="11" max="11" width="10.33203125" style="13" customWidth="1"/>
    <col min="12" max="12" width="3.1640625" style="13" customWidth="1"/>
    <col min="13" max="16384" width="10.83203125" style="13"/>
  </cols>
  <sheetData>
    <row r="1" spans="1:28" s="1" customFormat="1" ht="33" customHeight="1" x14ac:dyDescent="0.15">
      <c r="A1" s="46" t="s">
        <v>244</v>
      </c>
      <c r="B1" s="47"/>
      <c r="C1" s="47"/>
      <c r="D1" s="47"/>
      <c r="E1" s="47"/>
      <c r="F1" s="47"/>
      <c r="G1" s="48"/>
      <c r="H1" s="48"/>
      <c r="I1" s="48"/>
      <c r="J1" s="48"/>
      <c r="K1" s="48"/>
    </row>
    <row r="2" spans="1:28" s="2" customFormat="1" ht="45" x14ac:dyDescent="0.15">
      <c r="A2" s="49" t="s">
        <v>0</v>
      </c>
      <c r="B2" s="49" t="s">
        <v>1</v>
      </c>
      <c r="C2" s="50" t="s">
        <v>2</v>
      </c>
      <c r="D2" s="50" t="s">
        <v>207</v>
      </c>
      <c r="E2" s="50" t="s">
        <v>208</v>
      </c>
      <c r="F2" s="50" t="s">
        <v>216</v>
      </c>
      <c r="G2" s="50" t="s">
        <v>228</v>
      </c>
      <c r="H2" s="50" t="s">
        <v>229</v>
      </c>
      <c r="I2" s="112" t="s">
        <v>209</v>
      </c>
      <c r="J2" s="112" t="s">
        <v>217</v>
      </c>
      <c r="K2" s="112" t="s">
        <v>228</v>
      </c>
    </row>
    <row r="3" spans="1:28" s="7" customFormat="1" ht="15" customHeight="1" x14ac:dyDescent="0.15">
      <c r="A3" s="3">
        <v>1</v>
      </c>
      <c r="B3" s="84" t="s">
        <v>254</v>
      </c>
      <c r="C3" s="3" t="s">
        <v>20</v>
      </c>
      <c r="D3" s="4">
        <v>45291</v>
      </c>
      <c r="E3" s="5">
        <v>1000</v>
      </c>
      <c r="F3" s="5">
        <v>1200</v>
      </c>
      <c r="G3" s="6">
        <v>0.19999999999999996</v>
      </c>
      <c r="H3" s="92">
        <v>0.02</v>
      </c>
      <c r="I3" s="5">
        <v>948.87913651998588</v>
      </c>
      <c r="J3" s="5">
        <v>1109.4760037290723</v>
      </c>
      <c r="K3" s="6">
        <v>0.16924902342997594</v>
      </c>
      <c r="AB3" s="83">
        <v>1</v>
      </c>
    </row>
    <row r="4" spans="1:28" s="7" customFormat="1" ht="15" customHeight="1" x14ac:dyDescent="0.15">
      <c r="A4" s="3">
        <v>2</v>
      </c>
      <c r="B4" s="84" t="s">
        <v>255</v>
      </c>
      <c r="C4" s="3" t="s">
        <v>256</v>
      </c>
      <c r="D4" s="4">
        <v>45016</v>
      </c>
      <c r="E4" s="5">
        <v>990</v>
      </c>
      <c r="F4" s="5">
        <v>1140</v>
      </c>
      <c r="G4" s="6">
        <v>0.1515151515151516</v>
      </c>
      <c r="H4" s="92">
        <v>1.6666666666666666E-2</v>
      </c>
      <c r="I4" s="5">
        <v>939.39034515478602</v>
      </c>
      <c r="J4" s="5">
        <v>1054.0022035426186</v>
      </c>
      <c r="K4" s="6">
        <v>0.12200663864492634</v>
      </c>
      <c r="AB4" s="83">
        <v>2</v>
      </c>
    </row>
    <row r="5" spans="1:28" s="7" customFormat="1" ht="15" customHeight="1" x14ac:dyDescent="0.15">
      <c r="A5" s="3">
        <v>3</v>
      </c>
      <c r="B5" s="84" t="s">
        <v>257</v>
      </c>
      <c r="C5" s="3" t="s">
        <v>14</v>
      </c>
      <c r="D5" s="4">
        <v>45138</v>
      </c>
      <c r="E5" s="5">
        <v>980</v>
      </c>
      <c r="F5" s="5">
        <v>1080</v>
      </c>
      <c r="G5" s="6">
        <v>0.1020408163265305</v>
      </c>
      <c r="H5" s="92">
        <v>1.388888888888889E-2</v>
      </c>
      <c r="I5" s="5">
        <v>929.90155378958616</v>
      </c>
      <c r="J5" s="5">
        <v>998.52840335616509</v>
      </c>
      <c r="K5" s="6">
        <v>7.380012355814114E-2</v>
      </c>
      <c r="AB5" s="83">
        <v>3</v>
      </c>
    </row>
    <row r="6" spans="1:28" s="7" customFormat="1" ht="15" customHeight="1" x14ac:dyDescent="0.15">
      <c r="A6" s="3">
        <v>4</v>
      </c>
      <c r="B6" s="84" t="s">
        <v>258</v>
      </c>
      <c r="C6" s="3" t="s">
        <v>259</v>
      </c>
      <c r="D6" s="4">
        <v>45077</v>
      </c>
      <c r="E6" s="5">
        <v>910</v>
      </c>
      <c r="F6" s="5">
        <v>1060</v>
      </c>
      <c r="G6" s="6">
        <v>0.16483516483516492</v>
      </c>
      <c r="H6" s="92">
        <v>1.1574074074074075E-2</v>
      </c>
      <c r="I6" s="5">
        <v>863.48001423318715</v>
      </c>
      <c r="J6" s="5">
        <v>980.03713662734719</v>
      </c>
      <c r="K6" s="6">
        <v>0.13498531578367623</v>
      </c>
      <c r="AB6" s="83">
        <v>4</v>
      </c>
    </row>
    <row r="7" spans="1:28" s="7" customFormat="1" ht="15" customHeight="1" x14ac:dyDescent="0.15">
      <c r="A7" s="3">
        <v>5</v>
      </c>
      <c r="B7" s="84" t="s">
        <v>260</v>
      </c>
      <c r="C7" s="3" t="s">
        <v>261</v>
      </c>
      <c r="D7" s="4">
        <v>45291</v>
      </c>
      <c r="E7" s="5">
        <v>970</v>
      </c>
      <c r="F7" s="5">
        <v>1020</v>
      </c>
      <c r="G7" s="6">
        <v>5.1546391752577359E-2</v>
      </c>
      <c r="H7" s="92">
        <v>9.6450617283950629E-3</v>
      </c>
      <c r="I7" s="5">
        <v>920.4127624243863</v>
      </c>
      <c r="J7" s="5">
        <v>943.05460316971153</v>
      </c>
      <c r="K7" s="6">
        <v>2.4599659706679988E-2</v>
      </c>
      <c r="AB7" s="83">
        <v>5</v>
      </c>
    </row>
    <row r="8" spans="1:28" s="7" customFormat="1" ht="15" customHeight="1" x14ac:dyDescent="0.15">
      <c r="A8" s="3">
        <v>6</v>
      </c>
      <c r="B8" s="84" t="s">
        <v>262</v>
      </c>
      <c r="C8" s="3" t="s">
        <v>20</v>
      </c>
      <c r="D8" s="4">
        <v>45016</v>
      </c>
      <c r="E8" s="5">
        <v>900</v>
      </c>
      <c r="F8" s="5">
        <v>1000</v>
      </c>
      <c r="G8" s="6">
        <v>0.11111111111111116</v>
      </c>
      <c r="H8" s="92">
        <v>8.0375514403292197E-3</v>
      </c>
      <c r="I8" s="5">
        <v>853.99122286798729</v>
      </c>
      <c r="J8" s="5">
        <v>924.56333644089364</v>
      </c>
      <c r="K8" s="6">
        <v>8.2637984657385255E-2</v>
      </c>
      <c r="AB8" s="83">
        <v>6</v>
      </c>
    </row>
    <row r="9" spans="1:28" s="7" customFormat="1" ht="15" customHeight="1" x14ac:dyDescent="0.15">
      <c r="A9" s="3">
        <v>7</v>
      </c>
      <c r="B9" s="84" t="s">
        <v>263</v>
      </c>
      <c r="C9" s="3" t="s">
        <v>14</v>
      </c>
      <c r="D9" s="4">
        <v>45138</v>
      </c>
      <c r="E9" s="5">
        <v>830</v>
      </c>
      <c r="F9" s="5">
        <v>980</v>
      </c>
      <c r="G9" s="6">
        <v>0.18072289156626509</v>
      </c>
      <c r="H9" s="92">
        <v>6.6979595336076831E-3</v>
      </c>
      <c r="I9" s="5">
        <v>787.56968331158828</v>
      </c>
      <c r="J9" s="5">
        <v>906.07206971207574</v>
      </c>
      <c r="K9" s="6">
        <v>0.1504659065877274</v>
      </c>
      <c r="AB9" s="83">
        <v>7</v>
      </c>
    </row>
    <row r="10" spans="1:28" s="7" customFormat="1" ht="15" customHeight="1" x14ac:dyDescent="0.15">
      <c r="A10" s="3">
        <v>8</v>
      </c>
      <c r="B10" s="84" t="s">
        <v>264</v>
      </c>
      <c r="C10" s="3" t="s">
        <v>259</v>
      </c>
      <c r="D10" s="4">
        <v>45077</v>
      </c>
      <c r="E10" s="5">
        <v>960</v>
      </c>
      <c r="F10" s="5">
        <v>960</v>
      </c>
      <c r="G10" s="6">
        <v>0</v>
      </c>
      <c r="H10" s="92">
        <v>5.5816329446730694E-3</v>
      </c>
      <c r="I10" s="5">
        <v>910.92397105918644</v>
      </c>
      <c r="J10" s="5">
        <v>887.58080298325785</v>
      </c>
      <c r="K10" s="6">
        <v>-2.5625813808353382E-2</v>
      </c>
      <c r="AB10" s="83">
        <v>8</v>
      </c>
    </row>
    <row r="11" spans="1:28" s="7" customFormat="1" ht="15" customHeight="1" x14ac:dyDescent="0.15">
      <c r="A11" s="3">
        <v>9</v>
      </c>
      <c r="B11" s="84" t="s">
        <v>265</v>
      </c>
      <c r="C11" s="3" t="s">
        <v>256</v>
      </c>
      <c r="D11" s="4">
        <v>45291</v>
      </c>
      <c r="E11" s="5">
        <v>890</v>
      </c>
      <c r="F11" s="5">
        <v>940</v>
      </c>
      <c r="G11" s="6">
        <v>5.6179775280898792E-2</v>
      </c>
      <c r="H11" s="92">
        <v>4.6513607872275577E-3</v>
      </c>
      <c r="I11" s="5">
        <v>844.50243150278743</v>
      </c>
      <c r="J11" s="5">
        <v>869.08953625443996</v>
      </c>
      <c r="K11" s="6">
        <v>2.9114309011402106E-2</v>
      </c>
      <c r="AB11" s="83">
        <v>9</v>
      </c>
    </row>
    <row r="12" spans="1:28" s="7" customFormat="1" ht="15" customHeight="1" x14ac:dyDescent="0.15">
      <c r="A12" s="3">
        <v>10</v>
      </c>
      <c r="B12" s="84" t="s">
        <v>266</v>
      </c>
      <c r="C12" s="3" t="s">
        <v>261</v>
      </c>
      <c r="D12" s="4">
        <v>45291</v>
      </c>
      <c r="E12" s="5">
        <v>820</v>
      </c>
      <c r="F12" s="5">
        <v>920</v>
      </c>
      <c r="G12" s="6">
        <v>0.12195121951219523</v>
      </c>
      <c r="H12" s="92">
        <v>3.8761339893562982E-3</v>
      </c>
      <c r="I12" s="5">
        <v>778.08089194638842</v>
      </c>
      <c r="J12" s="5">
        <v>850.59826952562207</v>
      </c>
      <c r="K12" s="6">
        <v>9.3200306458920634E-2</v>
      </c>
      <c r="AB12" s="83">
        <v>10</v>
      </c>
    </row>
    <row r="13" spans="1:28" s="7" customFormat="1" ht="15" customHeight="1" x14ac:dyDescent="0.15">
      <c r="A13" s="51"/>
      <c r="B13" s="52"/>
      <c r="C13" s="53"/>
      <c r="D13" s="54"/>
      <c r="E13" s="55"/>
      <c r="F13" s="55"/>
      <c r="G13" s="57"/>
      <c r="H13" s="57"/>
      <c r="I13" s="45"/>
      <c r="J13" s="45"/>
      <c r="K13" s="45" t="s">
        <v>230</v>
      </c>
      <c r="AB13" s="83">
        <v>11</v>
      </c>
    </row>
    <row r="14" spans="1:28" s="7" customFormat="1" ht="15" customHeight="1" x14ac:dyDescent="0.15">
      <c r="A14" s="11" t="s">
        <v>168</v>
      </c>
      <c r="B14" s="8"/>
      <c r="C14" s="8"/>
      <c r="D14" s="8"/>
      <c r="E14" s="8"/>
      <c r="F14" s="8"/>
      <c r="G14" s="8"/>
      <c r="H14" s="8"/>
      <c r="I14" s="8"/>
      <c r="J14" s="8"/>
      <c r="K14" s="8"/>
      <c r="AB14" s="83">
        <v>12</v>
      </c>
    </row>
    <row r="15" spans="1:28" s="7" customFormat="1" ht="15" customHeight="1" x14ac:dyDescent="0.15">
      <c r="A15" s="8" t="s">
        <v>231</v>
      </c>
      <c r="B15" s="8"/>
      <c r="C15" s="8"/>
      <c r="D15" s="8"/>
      <c r="E15" s="8"/>
      <c r="F15" s="8"/>
      <c r="G15" s="12"/>
      <c r="H15" s="12"/>
      <c r="I15" s="8"/>
      <c r="J15" s="8"/>
      <c r="K15" s="12"/>
      <c r="AB15" s="83">
        <v>13</v>
      </c>
    </row>
    <row r="16" spans="1:28" s="7" customFormat="1" ht="15" customHeight="1" x14ac:dyDescent="0.15">
      <c r="A16" s="8" t="s">
        <v>235</v>
      </c>
      <c r="B16" s="8"/>
      <c r="C16" s="8"/>
      <c r="D16" s="8"/>
      <c r="E16" s="8"/>
      <c r="F16" s="8"/>
      <c r="G16" s="8"/>
      <c r="H16" s="8"/>
      <c r="I16" s="8"/>
      <c r="J16" s="8"/>
      <c r="K16" s="8"/>
      <c r="AB16" s="83">
        <v>14</v>
      </c>
    </row>
    <row r="17" spans="1:28" s="7" customFormat="1" ht="15" customHeight="1" x14ac:dyDescent="0.15">
      <c r="AB17" s="83">
        <v>15</v>
      </c>
    </row>
    <row r="18" spans="1:28" s="7" customFormat="1" ht="15" customHeight="1" x14ac:dyDescent="0.15">
      <c r="A18" s="13" t="s">
        <v>271</v>
      </c>
      <c r="B18" s="13"/>
      <c r="C18" s="13"/>
      <c r="D18" s="13"/>
      <c r="E18" s="13"/>
      <c r="F18" s="13"/>
      <c r="G18" s="13"/>
      <c r="H18" s="10"/>
      <c r="I18" s="10"/>
      <c r="J18" s="10"/>
      <c r="K18" s="13"/>
      <c r="AB18" s="83">
        <v>16</v>
      </c>
    </row>
    <row r="19" spans="1:28" s="7" customFormat="1" ht="15" customHeight="1" x14ac:dyDescent="0.15">
      <c r="A19" s="13"/>
      <c r="B19" s="13"/>
      <c r="C19" s="13"/>
      <c r="D19" s="13"/>
      <c r="E19" s="13"/>
      <c r="F19" s="13"/>
      <c r="G19" s="13"/>
      <c r="H19" s="13"/>
      <c r="I19" s="13"/>
      <c r="J19" s="13"/>
      <c r="K19" s="13"/>
      <c r="M19" s="9" t="s">
        <v>237</v>
      </c>
      <c r="AB19" s="83">
        <v>17</v>
      </c>
    </row>
    <row r="20" spans="1:28" s="7" customFormat="1" ht="15" customHeight="1" x14ac:dyDescent="0.15">
      <c r="A20" s="13"/>
      <c r="B20" s="13"/>
      <c r="C20" s="13"/>
      <c r="D20" s="13"/>
      <c r="E20" s="13"/>
      <c r="F20" s="13"/>
      <c r="G20" s="13"/>
      <c r="H20" s="13"/>
      <c r="I20" s="13"/>
      <c r="J20" s="13"/>
      <c r="K20" s="13"/>
      <c r="AB20" s="83">
        <v>18</v>
      </c>
    </row>
    <row r="21" spans="1:28" s="7" customFormat="1" ht="15" customHeight="1" x14ac:dyDescent="0.15">
      <c r="A21" s="13"/>
      <c r="B21" s="13"/>
      <c r="C21" s="13"/>
      <c r="D21" s="13"/>
      <c r="E21" s="13"/>
      <c r="F21" s="13"/>
      <c r="G21" s="13"/>
      <c r="H21" s="13"/>
      <c r="I21" s="13"/>
      <c r="J21" s="13"/>
      <c r="K21" s="13"/>
      <c r="S21" s="10"/>
      <c r="AB21" s="83">
        <v>19</v>
      </c>
    </row>
    <row r="22" spans="1:28" s="7" customFormat="1" ht="15" customHeight="1" x14ac:dyDescent="0.15">
      <c r="A22" s="13"/>
      <c r="B22" s="13"/>
      <c r="C22" s="13"/>
      <c r="D22" s="13"/>
      <c r="E22" s="13"/>
      <c r="F22" s="13"/>
      <c r="G22" s="13"/>
      <c r="H22" s="13"/>
      <c r="I22" s="13"/>
      <c r="J22" s="13"/>
      <c r="K22" s="13"/>
      <c r="AB22" s="83">
        <v>20</v>
      </c>
    </row>
    <row r="23" spans="1:28" s="7" customFormat="1" ht="15" customHeight="1" x14ac:dyDescent="0.15">
      <c r="A23" s="13"/>
      <c r="B23" s="13"/>
      <c r="C23" s="13"/>
      <c r="D23" s="13"/>
      <c r="E23" s="13"/>
      <c r="F23" s="13"/>
      <c r="G23" s="13"/>
      <c r="H23" s="13"/>
      <c r="I23" s="13"/>
      <c r="J23" s="13"/>
      <c r="K23" s="13"/>
      <c r="AB23" s="83">
        <v>21</v>
      </c>
    </row>
    <row r="24" spans="1:28" s="7" customFormat="1" ht="15" customHeight="1" x14ac:dyDescent="0.15">
      <c r="A24" s="13"/>
      <c r="B24" s="13"/>
      <c r="C24" s="13"/>
      <c r="D24" s="13"/>
      <c r="E24" s="13"/>
      <c r="F24" s="13"/>
      <c r="G24" s="13"/>
      <c r="H24" s="13"/>
      <c r="I24" s="13"/>
      <c r="J24" s="13"/>
      <c r="K24" s="13"/>
      <c r="AB24" s="83">
        <v>22</v>
      </c>
    </row>
    <row r="25" spans="1:28" s="7" customFormat="1" ht="15" customHeight="1" x14ac:dyDescent="0.15">
      <c r="A25" s="13"/>
      <c r="B25" s="13"/>
      <c r="C25" s="13"/>
      <c r="D25" s="13"/>
      <c r="E25" s="13"/>
      <c r="F25" s="13"/>
      <c r="G25" s="13"/>
      <c r="H25" s="13"/>
      <c r="I25" s="13"/>
      <c r="J25" s="13"/>
      <c r="K25" s="13"/>
      <c r="AB25" s="83">
        <v>23</v>
      </c>
    </row>
    <row r="26" spans="1:28" s="7" customFormat="1" ht="15" customHeight="1" x14ac:dyDescent="0.15">
      <c r="A26" s="13"/>
      <c r="B26" s="13"/>
      <c r="C26" s="13"/>
      <c r="D26" s="13"/>
      <c r="E26" s="13"/>
      <c r="F26" s="13"/>
      <c r="G26" s="13"/>
      <c r="H26" s="13"/>
      <c r="I26" s="13"/>
      <c r="J26" s="13"/>
      <c r="K26" s="13"/>
      <c r="AB26" s="83">
        <v>24</v>
      </c>
    </row>
    <row r="27" spans="1:28" s="7" customFormat="1" ht="15" customHeight="1" x14ac:dyDescent="0.15">
      <c r="A27" s="13"/>
      <c r="B27" s="13"/>
      <c r="C27" s="13"/>
      <c r="D27" s="13"/>
      <c r="E27" s="13"/>
      <c r="F27" s="13"/>
      <c r="G27" s="13"/>
      <c r="H27" s="13"/>
      <c r="I27" s="13"/>
      <c r="J27" s="13"/>
      <c r="K27" s="13"/>
      <c r="AB27" s="83">
        <v>25</v>
      </c>
    </row>
    <row r="28" spans="1:28" s="7" customFormat="1" ht="15" customHeight="1" x14ac:dyDescent="0.15">
      <c r="A28" s="13"/>
      <c r="B28" s="13"/>
      <c r="C28" s="13"/>
      <c r="D28" s="13"/>
      <c r="E28" s="13"/>
      <c r="F28" s="13"/>
      <c r="G28" s="13"/>
      <c r="H28" s="13"/>
      <c r="I28" s="13"/>
      <c r="J28" s="13"/>
      <c r="K28" s="13"/>
      <c r="AB28" s="83">
        <v>26</v>
      </c>
    </row>
    <row r="29" spans="1:28" s="7" customFormat="1" ht="15" customHeight="1" x14ac:dyDescent="0.15">
      <c r="A29" s="13"/>
      <c r="B29" s="13"/>
      <c r="C29" s="13"/>
      <c r="D29" s="13"/>
      <c r="E29" s="13"/>
      <c r="F29" s="13"/>
      <c r="G29" s="13"/>
      <c r="H29" s="13"/>
      <c r="I29" s="13"/>
      <c r="J29" s="13"/>
      <c r="K29" s="13"/>
      <c r="AB29" s="83">
        <v>27</v>
      </c>
    </row>
    <row r="30" spans="1:28" s="7" customFormat="1" ht="15" customHeight="1" x14ac:dyDescent="0.15">
      <c r="A30" s="13"/>
      <c r="B30" s="13"/>
      <c r="C30" s="13"/>
      <c r="D30" s="13"/>
      <c r="E30" s="13"/>
      <c r="F30" s="13"/>
      <c r="G30" s="13"/>
      <c r="H30" s="13"/>
      <c r="I30" s="13"/>
      <c r="J30" s="13"/>
      <c r="K30" s="13"/>
      <c r="AB30" s="83">
        <v>28</v>
      </c>
    </row>
    <row r="31" spans="1:28" s="7" customFormat="1" ht="15" customHeight="1" x14ac:dyDescent="0.15">
      <c r="A31" s="13"/>
      <c r="B31" s="13"/>
      <c r="C31" s="13"/>
      <c r="D31" s="13"/>
      <c r="E31" s="13"/>
      <c r="F31" s="13"/>
      <c r="G31" s="13"/>
      <c r="H31" s="13"/>
      <c r="I31" s="13"/>
      <c r="J31" s="13"/>
      <c r="K31" s="13"/>
      <c r="AB31" s="83">
        <v>29</v>
      </c>
    </row>
    <row r="32" spans="1:28" s="7" customFormat="1" ht="23" customHeight="1" x14ac:dyDescent="0.25">
      <c r="A32" s="123" t="s">
        <v>267</v>
      </c>
      <c r="B32" s="13"/>
      <c r="C32" s="13"/>
      <c r="D32" s="13"/>
      <c r="E32" s="13"/>
      <c r="F32" s="13"/>
      <c r="G32" s="13"/>
      <c r="H32" s="13"/>
      <c r="I32" s="13"/>
      <c r="J32" s="13"/>
      <c r="K32" s="13"/>
      <c r="AB32" s="83">
        <v>30</v>
      </c>
    </row>
    <row r="33" spans="1:28" s="7" customFormat="1" ht="15" customHeight="1" x14ac:dyDescent="0.15">
      <c r="A33" s="13"/>
      <c r="B33" s="13"/>
      <c r="C33" s="13"/>
      <c r="D33" s="13"/>
      <c r="E33" s="13"/>
      <c r="F33" s="13"/>
      <c r="G33" s="13"/>
      <c r="H33" s="13"/>
      <c r="I33" s="13"/>
      <c r="J33" s="13"/>
      <c r="K33" s="13"/>
      <c r="AB33" s="83">
        <v>31</v>
      </c>
    </row>
    <row r="34" spans="1:28" s="7" customFormat="1" ht="15" customHeight="1" x14ac:dyDescent="0.15">
      <c r="A34" s="13"/>
      <c r="B34" s="13"/>
      <c r="C34" s="13"/>
      <c r="D34" s="13"/>
      <c r="E34" s="13"/>
      <c r="F34" s="13"/>
      <c r="G34" s="13"/>
      <c r="H34" s="13"/>
      <c r="I34" s="13"/>
      <c r="J34" s="13"/>
      <c r="K34" s="13"/>
      <c r="AB34" s="83">
        <v>32</v>
      </c>
    </row>
    <row r="35" spans="1:28" s="7" customFormat="1" ht="15" customHeight="1" x14ac:dyDescent="0.15">
      <c r="A35" s="13"/>
      <c r="B35" s="13"/>
      <c r="C35" s="13"/>
      <c r="D35" s="13"/>
      <c r="E35" s="13"/>
      <c r="F35" s="13"/>
      <c r="G35" s="13"/>
      <c r="H35" s="13"/>
      <c r="I35" s="13"/>
      <c r="J35" s="13"/>
      <c r="K35" s="13"/>
      <c r="AB35" s="83">
        <v>33</v>
      </c>
    </row>
    <row r="36" spans="1:28" s="7" customFormat="1" ht="15" customHeight="1" x14ac:dyDescent="0.15">
      <c r="A36" s="13"/>
      <c r="B36" s="13"/>
      <c r="C36" s="13"/>
      <c r="D36" s="13"/>
      <c r="E36" s="13"/>
      <c r="F36" s="13"/>
      <c r="G36" s="13"/>
      <c r="H36" s="13"/>
      <c r="I36" s="13"/>
      <c r="J36" s="13"/>
      <c r="K36" s="13"/>
      <c r="AB36" s="83">
        <v>34</v>
      </c>
    </row>
    <row r="37" spans="1:28" s="7" customFormat="1" ht="15" customHeight="1" x14ac:dyDescent="0.15">
      <c r="A37" s="13"/>
      <c r="B37" s="13"/>
      <c r="C37" s="13"/>
      <c r="D37" s="13"/>
      <c r="E37" s="13"/>
      <c r="F37" s="13"/>
      <c r="G37" s="13"/>
      <c r="H37" s="13"/>
      <c r="I37" s="13"/>
      <c r="J37" s="13"/>
      <c r="K37" s="13"/>
      <c r="AB37" s="83">
        <v>35</v>
      </c>
    </row>
    <row r="38" spans="1:28" s="7" customFormat="1" ht="15" customHeight="1" x14ac:dyDescent="0.15">
      <c r="A38" s="13"/>
      <c r="B38" s="13"/>
      <c r="C38" s="13"/>
      <c r="D38" s="13"/>
      <c r="E38" s="13"/>
      <c r="F38" s="13"/>
      <c r="G38" s="13"/>
      <c r="H38" s="13"/>
      <c r="I38" s="13"/>
      <c r="J38" s="13"/>
      <c r="K38" s="13"/>
      <c r="AB38" s="83">
        <v>36</v>
      </c>
    </row>
    <row r="39" spans="1:28" s="7" customFormat="1" ht="15" customHeight="1" x14ac:dyDescent="0.15">
      <c r="A39" s="13"/>
      <c r="B39" s="13"/>
      <c r="C39" s="13"/>
      <c r="D39" s="13"/>
      <c r="E39" s="13"/>
      <c r="F39" s="13"/>
      <c r="G39" s="13"/>
      <c r="H39" s="13"/>
      <c r="I39" s="13"/>
      <c r="J39" s="13"/>
      <c r="K39" s="13"/>
      <c r="AB39" s="83">
        <v>37</v>
      </c>
    </row>
    <row r="40" spans="1:28" s="7" customFormat="1" ht="15" customHeight="1" x14ac:dyDescent="0.15">
      <c r="A40" s="13"/>
      <c r="B40" s="13"/>
      <c r="C40" s="13"/>
      <c r="D40" s="13"/>
      <c r="E40" s="13"/>
      <c r="F40" s="13"/>
      <c r="G40" s="13"/>
      <c r="H40" s="13"/>
      <c r="I40" s="13"/>
      <c r="J40" s="13"/>
      <c r="K40" s="13"/>
      <c r="AB40" s="83">
        <v>38</v>
      </c>
    </row>
    <row r="41" spans="1:28" s="7" customFormat="1" ht="15" customHeight="1" x14ac:dyDescent="0.15">
      <c r="A41" s="13"/>
      <c r="B41" s="13"/>
      <c r="C41" s="13"/>
      <c r="D41" s="13"/>
      <c r="E41" s="13"/>
      <c r="F41" s="13"/>
      <c r="G41" s="13"/>
      <c r="H41" s="13"/>
      <c r="I41" s="13"/>
      <c r="J41" s="13"/>
      <c r="K41" s="13"/>
      <c r="AB41" s="83">
        <v>39</v>
      </c>
    </row>
    <row r="42" spans="1:28" s="7" customFormat="1" ht="15" customHeight="1" x14ac:dyDescent="0.15">
      <c r="A42" s="13"/>
      <c r="B42" s="13"/>
      <c r="C42" s="13"/>
      <c r="D42" s="13"/>
      <c r="E42" s="13"/>
      <c r="F42" s="13"/>
      <c r="G42" s="13"/>
      <c r="H42" s="13"/>
      <c r="I42" s="13"/>
      <c r="J42" s="13"/>
      <c r="K42" s="13"/>
      <c r="AB42" s="83">
        <v>40</v>
      </c>
    </row>
    <row r="43" spans="1:28" s="7" customFormat="1" ht="15" customHeight="1" x14ac:dyDescent="0.15">
      <c r="A43" s="13"/>
      <c r="B43" s="13"/>
      <c r="C43" s="13"/>
      <c r="D43" s="13"/>
      <c r="E43" s="13"/>
      <c r="F43" s="13"/>
      <c r="G43" s="13"/>
      <c r="H43" s="13"/>
      <c r="I43" s="13"/>
      <c r="J43" s="13"/>
      <c r="K43" s="13"/>
      <c r="AB43" s="83">
        <v>41</v>
      </c>
    </row>
    <row r="44" spans="1:28" s="7" customFormat="1" ht="15" customHeight="1" x14ac:dyDescent="0.15">
      <c r="A44" s="13"/>
      <c r="B44" s="13"/>
      <c r="C44" s="13"/>
      <c r="D44" s="13"/>
      <c r="E44" s="13"/>
      <c r="F44" s="13"/>
      <c r="G44" s="13"/>
      <c r="H44" s="13"/>
      <c r="I44" s="13"/>
      <c r="J44" s="13"/>
      <c r="K44" s="13"/>
      <c r="AB44" s="83">
        <v>42</v>
      </c>
    </row>
    <row r="45" spans="1:28" s="7" customFormat="1" ht="15" customHeight="1" x14ac:dyDescent="0.15">
      <c r="A45" s="13"/>
      <c r="B45" s="13"/>
      <c r="C45" s="13"/>
      <c r="D45" s="13"/>
      <c r="E45" s="13"/>
      <c r="F45" s="13"/>
      <c r="G45" s="13"/>
      <c r="H45" s="13"/>
      <c r="I45" s="13"/>
      <c r="J45" s="13"/>
      <c r="K45" s="13"/>
      <c r="AB45" s="83">
        <v>43</v>
      </c>
    </row>
    <row r="46" spans="1:28" s="7" customFormat="1" ht="15" customHeight="1" x14ac:dyDescent="0.15">
      <c r="A46" s="13"/>
      <c r="B46" s="13"/>
      <c r="C46" s="13"/>
      <c r="D46" s="13"/>
      <c r="E46" s="13"/>
      <c r="F46" s="13"/>
      <c r="G46" s="13"/>
      <c r="H46" s="13"/>
      <c r="I46" s="13"/>
      <c r="J46" s="13"/>
      <c r="K46" s="13"/>
      <c r="AB46" s="83">
        <v>44</v>
      </c>
    </row>
    <row r="47" spans="1:28" s="7" customFormat="1" ht="15" customHeight="1" x14ac:dyDescent="0.15">
      <c r="A47" s="13"/>
      <c r="B47" s="13"/>
      <c r="C47" s="13"/>
      <c r="D47" s="13"/>
      <c r="E47" s="13"/>
      <c r="F47" s="13"/>
      <c r="G47" s="13"/>
      <c r="H47" s="13"/>
      <c r="I47" s="13"/>
      <c r="J47" s="13"/>
      <c r="K47" s="13"/>
      <c r="AB47" s="83">
        <v>45</v>
      </c>
    </row>
    <row r="48" spans="1:28" s="7" customFormat="1" ht="15" customHeight="1" x14ac:dyDescent="0.15">
      <c r="A48" s="13"/>
      <c r="B48" s="13"/>
      <c r="C48" s="13"/>
      <c r="D48" s="13"/>
      <c r="E48" s="13"/>
      <c r="F48" s="13"/>
      <c r="G48" s="13"/>
      <c r="H48" s="13"/>
      <c r="I48" s="13"/>
      <c r="J48" s="13"/>
      <c r="K48" s="13"/>
      <c r="AB48" s="83">
        <v>46</v>
      </c>
    </row>
    <row r="49" spans="1:28" s="7" customFormat="1" ht="15" customHeight="1" x14ac:dyDescent="0.15">
      <c r="A49" s="13"/>
      <c r="B49" s="13"/>
      <c r="C49" s="13"/>
      <c r="D49" s="13"/>
      <c r="E49" s="13"/>
      <c r="F49" s="13"/>
      <c r="G49" s="13"/>
      <c r="H49" s="13"/>
      <c r="I49" s="13"/>
      <c r="J49" s="13"/>
      <c r="K49" s="13"/>
      <c r="AB49" s="83">
        <v>47</v>
      </c>
    </row>
    <row r="50" spans="1:28" s="7" customFormat="1" ht="15" customHeight="1" x14ac:dyDescent="0.15">
      <c r="A50" s="13"/>
      <c r="B50" s="13"/>
      <c r="C50" s="13"/>
      <c r="D50" s="13"/>
      <c r="E50" s="13"/>
      <c r="F50" s="13"/>
      <c r="G50" s="13"/>
      <c r="H50" s="13"/>
      <c r="I50" s="13"/>
      <c r="J50" s="13"/>
      <c r="K50" s="13"/>
      <c r="AB50" s="83">
        <v>48</v>
      </c>
    </row>
    <row r="51" spans="1:28" s="7" customFormat="1" ht="15" customHeight="1" x14ac:dyDescent="0.15">
      <c r="A51" s="13"/>
      <c r="B51" s="13"/>
      <c r="C51" s="13"/>
      <c r="D51" s="13"/>
      <c r="E51" s="13"/>
      <c r="F51" s="13"/>
      <c r="G51" s="13"/>
      <c r="H51" s="13"/>
      <c r="I51" s="13"/>
      <c r="J51" s="13"/>
      <c r="K51" s="13"/>
      <c r="AB51" s="83">
        <v>49</v>
      </c>
    </row>
    <row r="52" spans="1:28" s="7" customFormat="1" ht="15" customHeight="1" x14ac:dyDescent="0.15">
      <c r="A52" s="13"/>
      <c r="B52" s="13"/>
      <c r="C52" s="13"/>
      <c r="D52" s="13"/>
      <c r="E52" s="13"/>
      <c r="F52" s="13"/>
      <c r="G52" s="13"/>
      <c r="H52" s="13"/>
      <c r="I52" s="13"/>
      <c r="J52" s="13"/>
      <c r="K52" s="13"/>
      <c r="AB52" s="83">
        <v>50</v>
      </c>
    </row>
    <row r="53" spans="1:28" s="7" customFormat="1" ht="15" customHeight="1" x14ac:dyDescent="0.15">
      <c r="A53" s="13"/>
      <c r="B53" s="13"/>
      <c r="C53" s="13"/>
      <c r="D53" s="13"/>
      <c r="E53" s="13"/>
      <c r="F53" s="13"/>
      <c r="G53" s="13"/>
      <c r="H53" s="13"/>
      <c r="I53" s="13"/>
      <c r="J53" s="13"/>
      <c r="K53" s="13"/>
      <c r="AB53" s="83">
        <v>51</v>
      </c>
    </row>
    <row r="54" spans="1:28" s="7" customFormat="1" ht="15" customHeight="1" x14ac:dyDescent="0.15">
      <c r="A54" s="13"/>
      <c r="B54" s="13"/>
      <c r="C54" s="13"/>
      <c r="D54" s="13"/>
      <c r="E54" s="13"/>
      <c r="F54" s="13"/>
      <c r="G54" s="13"/>
      <c r="H54" s="13"/>
      <c r="I54" s="13"/>
      <c r="J54" s="13"/>
      <c r="K54" s="13"/>
      <c r="AB54" s="83">
        <v>52</v>
      </c>
    </row>
    <row r="55" spans="1:28" s="7" customFormat="1" ht="15" customHeight="1" x14ac:dyDescent="0.15">
      <c r="A55" s="13"/>
      <c r="B55" s="13"/>
      <c r="C55" s="13"/>
      <c r="D55" s="13"/>
      <c r="E55" s="13"/>
      <c r="F55" s="13"/>
      <c r="G55" s="13"/>
      <c r="H55" s="13"/>
      <c r="I55" s="13"/>
      <c r="J55" s="13"/>
      <c r="K55" s="13"/>
      <c r="AB55" s="83">
        <v>53</v>
      </c>
    </row>
    <row r="56" spans="1:28" s="7" customFormat="1" ht="15" customHeight="1" x14ac:dyDescent="0.15">
      <c r="A56" s="13"/>
      <c r="B56" s="13"/>
      <c r="C56" s="13"/>
      <c r="D56" s="13"/>
      <c r="E56" s="13"/>
      <c r="F56" s="13"/>
      <c r="G56" s="13"/>
      <c r="H56" s="13"/>
      <c r="I56" s="13"/>
      <c r="J56" s="13"/>
      <c r="K56" s="13"/>
      <c r="AB56" s="83">
        <v>54</v>
      </c>
    </row>
    <row r="57" spans="1:28" s="7" customFormat="1" ht="15" customHeight="1" x14ac:dyDescent="0.15">
      <c r="A57" s="13"/>
      <c r="B57" s="13"/>
      <c r="C57" s="13"/>
      <c r="D57" s="13"/>
      <c r="E57" s="13"/>
      <c r="F57" s="13"/>
      <c r="G57" s="13"/>
      <c r="H57" s="13"/>
      <c r="I57" s="13"/>
      <c r="J57" s="13"/>
      <c r="K57" s="13"/>
      <c r="AB57" s="83">
        <v>55</v>
      </c>
    </row>
    <row r="58" spans="1:28" s="7" customFormat="1" ht="15" customHeight="1" x14ac:dyDescent="0.15">
      <c r="A58" s="13"/>
      <c r="B58" s="13"/>
      <c r="C58" s="13"/>
      <c r="D58" s="13"/>
      <c r="E58" s="13"/>
      <c r="F58" s="13"/>
      <c r="G58" s="13"/>
      <c r="H58" s="13"/>
      <c r="I58" s="13"/>
      <c r="J58" s="13"/>
      <c r="K58" s="13"/>
      <c r="AB58" s="83">
        <v>56</v>
      </c>
    </row>
    <row r="59" spans="1:28" s="7" customFormat="1" ht="15" customHeight="1" x14ac:dyDescent="0.15">
      <c r="A59" s="13"/>
      <c r="B59" s="13"/>
      <c r="C59" s="13"/>
      <c r="D59" s="13"/>
      <c r="E59" s="13"/>
      <c r="F59" s="13"/>
      <c r="G59" s="13"/>
      <c r="H59" s="13"/>
      <c r="I59" s="13"/>
      <c r="J59" s="13"/>
      <c r="K59" s="13"/>
      <c r="AB59" s="83">
        <v>57</v>
      </c>
    </row>
    <row r="60" spans="1:28" s="7" customFormat="1" ht="15" customHeight="1" x14ac:dyDescent="0.15">
      <c r="A60" s="13"/>
      <c r="B60" s="13"/>
      <c r="C60" s="13"/>
      <c r="D60" s="13"/>
      <c r="E60" s="13"/>
      <c r="F60" s="13"/>
      <c r="G60" s="13"/>
      <c r="H60" s="13"/>
      <c r="I60" s="13"/>
      <c r="J60" s="13"/>
      <c r="K60" s="13"/>
      <c r="AB60" s="83">
        <v>58</v>
      </c>
    </row>
    <row r="61" spans="1:28" s="7" customFormat="1" ht="15" customHeight="1" x14ac:dyDescent="0.15">
      <c r="A61" s="13"/>
      <c r="B61" s="13"/>
      <c r="C61" s="13"/>
      <c r="D61" s="13"/>
      <c r="E61" s="13"/>
      <c r="F61" s="13"/>
      <c r="G61" s="13"/>
      <c r="H61" s="13"/>
      <c r="I61" s="13"/>
      <c r="J61" s="13"/>
      <c r="K61" s="13"/>
      <c r="AB61" s="83">
        <v>59</v>
      </c>
    </row>
    <row r="62" spans="1:28" s="7" customFormat="1" ht="15" customHeight="1" x14ac:dyDescent="0.15">
      <c r="A62" s="13"/>
      <c r="B62" s="13"/>
      <c r="C62" s="13"/>
      <c r="D62" s="13"/>
      <c r="E62" s="13"/>
      <c r="F62" s="13"/>
      <c r="G62" s="13"/>
      <c r="H62" s="13"/>
      <c r="I62" s="13"/>
      <c r="J62" s="13"/>
      <c r="K62" s="13"/>
      <c r="AB62" s="83">
        <v>60</v>
      </c>
    </row>
    <row r="63" spans="1:28" s="7" customFormat="1" ht="15" customHeight="1" x14ac:dyDescent="0.15">
      <c r="A63" s="13"/>
      <c r="B63" s="13"/>
      <c r="C63" s="13"/>
      <c r="D63" s="13"/>
      <c r="E63" s="13"/>
      <c r="F63" s="13"/>
      <c r="G63" s="13"/>
      <c r="H63" s="13"/>
      <c r="I63" s="13"/>
      <c r="J63" s="13"/>
      <c r="K63" s="13"/>
      <c r="AB63" s="83">
        <v>61</v>
      </c>
    </row>
    <row r="64" spans="1:28" s="7" customFormat="1" ht="15" customHeight="1" x14ac:dyDescent="0.15">
      <c r="A64" s="13"/>
      <c r="B64" s="13"/>
      <c r="C64" s="13"/>
      <c r="D64" s="13"/>
      <c r="E64" s="13"/>
      <c r="F64" s="13"/>
      <c r="G64" s="13"/>
      <c r="H64" s="13"/>
      <c r="I64" s="13"/>
      <c r="J64" s="13"/>
      <c r="K64" s="13"/>
      <c r="AB64" s="83">
        <v>62</v>
      </c>
    </row>
    <row r="65" spans="1:28" s="7" customFormat="1" ht="15" customHeight="1" x14ac:dyDescent="0.15">
      <c r="A65" s="13"/>
      <c r="B65" s="13"/>
      <c r="C65" s="13"/>
      <c r="D65" s="13"/>
      <c r="E65" s="13"/>
      <c r="F65" s="13"/>
      <c r="G65" s="13"/>
      <c r="H65" s="13"/>
      <c r="I65" s="13"/>
      <c r="J65" s="13"/>
      <c r="K65" s="13"/>
      <c r="AB65" s="83">
        <v>63</v>
      </c>
    </row>
    <row r="66" spans="1:28" s="7" customFormat="1" ht="15" customHeight="1" x14ac:dyDescent="0.15">
      <c r="A66" s="13"/>
      <c r="B66" s="13"/>
      <c r="C66" s="13"/>
      <c r="D66" s="13"/>
      <c r="E66" s="13"/>
      <c r="F66" s="13"/>
      <c r="G66" s="13"/>
      <c r="H66" s="13"/>
      <c r="I66" s="13"/>
      <c r="J66" s="13"/>
      <c r="K66" s="13"/>
      <c r="AB66" s="83">
        <v>64</v>
      </c>
    </row>
    <row r="67" spans="1:28" s="7" customFormat="1" ht="15" customHeight="1" x14ac:dyDescent="0.15">
      <c r="A67" s="13"/>
      <c r="B67" s="13"/>
      <c r="C67" s="13"/>
      <c r="D67" s="13"/>
      <c r="E67" s="13"/>
      <c r="F67" s="13"/>
      <c r="G67" s="13"/>
      <c r="H67" s="13"/>
      <c r="I67" s="13"/>
      <c r="J67" s="13"/>
      <c r="K67" s="13"/>
      <c r="AB67" s="83">
        <v>65</v>
      </c>
    </row>
    <row r="68" spans="1:28" s="7" customFormat="1" ht="15" customHeight="1" x14ac:dyDescent="0.15">
      <c r="A68" s="13"/>
      <c r="B68" s="13"/>
      <c r="C68" s="13"/>
      <c r="D68" s="13"/>
      <c r="E68" s="13"/>
      <c r="F68" s="13"/>
      <c r="G68" s="13"/>
      <c r="H68" s="13"/>
      <c r="I68" s="13"/>
      <c r="J68" s="13"/>
      <c r="K68" s="13"/>
      <c r="AB68" s="83">
        <v>66</v>
      </c>
    </row>
    <row r="69" spans="1:28" s="7" customFormat="1" ht="15" customHeight="1" x14ac:dyDescent="0.15">
      <c r="A69" s="13"/>
      <c r="B69" s="13"/>
      <c r="C69" s="13"/>
      <c r="D69" s="13"/>
      <c r="E69" s="13"/>
      <c r="F69" s="13"/>
      <c r="G69" s="13"/>
      <c r="H69" s="13"/>
      <c r="I69" s="13"/>
      <c r="J69" s="13"/>
      <c r="K69" s="13"/>
      <c r="AB69" s="83">
        <v>67</v>
      </c>
    </row>
    <row r="70" spans="1:28" s="7" customFormat="1" ht="15" customHeight="1" x14ac:dyDescent="0.15">
      <c r="A70" s="13"/>
      <c r="B70" s="13"/>
      <c r="C70" s="13"/>
      <c r="D70" s="13"/>
      <c r="E70" s="13"/>
      <c r="F70" s="13"/>
      <c r="G70" s="13"/>
      <c r="H70" s="13"/>
      <c r="I70" s="13"/>
      <c r="J70" s="13"/>
      <c r="K70" s="13"/>
      <c r="AB70" s="83">
        <v>68</v>
      </c>
    </row>
    <row r="71" spans="1:28" s="7" customFormat="1" ht="15" customHeight="1" x14ac:dyDescent="0.15">
      <c r="A71" s="13"/>
      <c r="B71" s="13"/>
      <c r="C71" s="13"/>
      <c r="D71" s="13"/>
      <c r="E71" s="13"/>
      <c r="F71" s="13"/>
      <c r="G71" s="13"/>
      <c r="H71" s="13"/>
      <c r="I71" s="13"/>
      <c r="J71" s="13"/>
      <c r="K71" s="13"/>
      <c r="AB71" s="83">
        <v>69</v>
      </c>
    </row>
    <row r="72" spans="1:28" s="7" customFormat="1" ht="15" customHeight="1" x14ac:dyDescent="0.15">
      <c r="A72" s="13"/>
      <c r="B72" s="13"/>
      <c r="C72" s="13"/>
      <c r="D72" s="13"/>
      <c r="E72" s="13"/>
      <c r="F72" s="13"/>
      <c r="G72" s="13"/>
      <c r="H72" s="13"/>
      <c r="I72" s="13"/>
      <c r="J72" s="13"/>
      <c r="K72" s="13"/>
      <c r="AB72" s="83">
        <v>70</v>
      </c>
    </row>
    <row r="73" spans="1:28" s="7" customFormat="1" ht="15" customHeight="1" x14ac:dyDescent="0.15">
      <c r="A73" s="13"/>
      <c r="B73" s="13"/>
      <c r="C73" s="13"/>
      <c r="D73" s="13"/>
      <c r="E73" s="13"/>
      <c r="F73" s="13"/>
      <c r="G73" s="13"/>
      <c r="H73" s="13"/>
      <c r="I73" s="13"/>
      <c r="J73" s="13"/>
      <c r="K73" s="13"/>
      <c r="AB73" s="83">
        <v>71</v>
      </c>
    </row>
    <row r="74" spans="1:28" s="7" customFormat="1" ht="15" customHeight="1" x14ac:dyDescent="0.15">
      <c r="A74" s="13"/>
      <c r="B74" s="13"/>
      <c r="C74" s="13"/>
      <c r="D74" s="13"/>
      <c r="E74" s="13"/>
      <c r="F74" s="13"/>
      <c r="G74" s="13"/>
      <c r="H74" s="13"/>
      <c r="I74" s="13"/>
      <c r="J74" s="13"/>
      <c r="K74" s="13"/>
      <c r="AB74" s="83">
        <v>72</v>
      </c>
    </row>
    <row r="75" spans="1:28" s="7" customFormat="1" ht="15" customHeight="1" x14ac:dyDescent="0.15">
      <c r="A75" s="13"/>
      <c r="B75" s="13"/>
      <c r="C75" s="13"/>
      <c r="D75" s="13"/>
      <c r="E75" s="13"/>
      <c r="F75" s="13"/>
      <c r="G75" s="13"/>
      <c r="H75" s="13"/>
      <c r="I75" s="13"/>
      <c r="J75" s="13"/>
      <c r="K75" s="13"/>
      <c r="AB75" s="83">
        <v>73</v>
      </c>
    </row>
    <row r="76" spans="1:28" s="7" customFormat="1" ht="15" customHeight="1" x14ac:dyDescent="0.15">
      <c r="A76" s="13"/>
      <c r="B76" s="13"/>
      <c r="C76" s="13"/>
      <c r="D76" s="13"/>
      <c r="E76" s="13"/>
      <c r="F76" s="13"/>
      <c r="G76" s="13"/>
      <c r="H76" s="13"/>
      <c r="I76" s="13"/>
      <c r="J76" s="13"/>
      <c r="K76" s="13"/>
      <c r="AB76" s="83">
        <v>74</v>
      </c>
    </row>
    <row r="77" spans="1:28" s="7" customFormat="1" ht="15" customHeight="1" x14ac:dyDescent="0.15">
      <c r="A77" s="13"/>
      <c r="B77" s="13"/>
      <c r="C77" s="13"/>
      <c r="D77" s="13"/>
      <c r="E77" s="13"/>
      <c r="F77" s="13"/>
      <c r="G77" s="13"/>
      <c r="H77" s="13"/>
      <c r="I77" s="13"/>
      <c r="J77" s="13"/>
      <c r="K77" s="13"/>
      <c r="AB77" s="83">
        <v>75</v>
      </c>
    </row>
    <row r="78" spans="1:28" s="7" customFormat="1" ht="15" customHeight="1" x14ac:dyDescent="0.15">
      <c r="A78" s="13"/>
      <c r="B78" s="13"/>
      <c r="C78" s="13"/>
      <c r="D78" s="13"/>
      <c r="E78" s="13"/>
      <c r="F78" s="13"/>
      <c r="G78" s="13"/>
      <c r="H78" s="13"/>
      <c r="I78" s="13"/>
      <c r="J78" s="13"/>
      <c r="K78" s="13"/>
      <c r="AB78" s="83">
        <v>76</v>
      </c>
    </row>
    <row r="79" spans="1:28" s="7" customFormat="1" ht="15" customHeight="1" x14ac:dyDescent="0.15">
      <c r="A79" s="13"/>
      <c r="B79" s="13"/>
      <c r="C79" s="13"/>
      <c r="D79" s="13"/>
      <c r="E79" s="13"/>
      <c r="F79" s="13"/>
      <c r="G79" s="13"/>
      <c r="H79" s="13"/>
      <c r="I79" s="13"/>
      <c r="J79" s="13"/>
      <c r="K79" s="13"/>
      <c r="AB79" s="83">
        <v>77</v>
      </c>
    </row>
    <row r="80" spans="1:28" s="7" customFormat="1" ht="15" customHeight="1" x14ac:dyDescent="0.15">
      <c r="A80" s="13"/>
      <c r="B80" s="13"/>
      <c r="C80" s="13"/>
      <c r="D80" s="13"/>
      <c r="E80" s="13"/>
      <c r="F80" s="13"/>
      <c r="G80" s="13"/>
      <c r="H80" s="13"/>
      <c r="I80" s="13"/>
      <c r="J80" s="13"/>
      <c r="K80" s="13"/>
      <c r="AB80" s="83">
        <v>78</v>
      </c>
    </row>
    <row r="81" spans="1:28" s="7" customFormat="1" ht="15" customHeight="1" x14ac:dyDescent="0.15">
      <c r="A81" s="13"/>
      <c r="B81" s="13"/>
      <c r="C81" s="13"/>
      <c r="D81" s="13"/>
      <c r="E81" s="13"/>
      <c r="F81" s="13"/>
      <c r="G81" s="13"/>
      <c r="H81" s="13"/>
      <c r="I81" s="13"/>
      <c r="J81" s="13"/>
      <c r="K81" s="13"/>
      <c r="AB81" s="83">
        <v>79</v>
      </c>
    </row>
    <row r="82" spans="1:28" s="7" customFormat="1" ht="15" customHeight="1" x14ac:dyDescent="0.15">
      <c r="A82" s="13"/>
      <c r="B82" s="13"/>
      <c r="C82" s="13"/>
      <c r="D82" s="13"/>
      <c r="E82" s="13"/>
      <c r="F82" s="13"/>
      <c r="G82" s="13"/>
      <c r="H82" s="13"/>
      <c r="I82" s="13"/>
      <c r="J82" s="13"/>
      <c r="K82" s="13"/>
      <c r="AB82" s="83">
        <v>80</v>
      </c>
    </row>
    <row r="83" spans="1:28" s="7" customFormat="1" ht="15" customHeight="1" x14ac:dyDescent="0.15">
      <c r="A83" s="13"/>
      <c r="B83" s="13"/>
      <c r="C83" s="13"/>
      <c r="D83" s="13"/>
      <c r="E83" s="13"/>
      <c r="F83" s="13"/>
      <c r="G83" s="13"/>
      <c r="H83" s="13"/>
      <c r="I83" s="13"/>
      <c r="J83" s="13"/>
      <c r="K83" s="13"/>
      <c r="AB83" s="83">
        <v>81</v>
      </c>
    </row>
    <row r="84" spans="1:28" s="7" customFormat="1" ht="15" customHeight="1" x14ac:dyDescent="0.15">
      <c r="A84" s="13"/>
      <c r="B84" s="13"/>
      <c r="C84" s="13"/>
      <c r="D84" s="13"/>
      <c r="E84" s="13"/>
      <c r="F84" s="13"/>
      <c r="G84" s="13"/>
      <c r="H84" s="13"/>
      <c r="I84" s="13"/>
      <c r="J84" s="13"/>
      <c r="K84" s="13"/>
      <c r="AB84" s="83">
        <v>82</v>
      </c>
    </row>
    <row r="85" spans="1:28" s="7" customFormat="1" ht="15" customHeight="1" x14ac:dyDescent="0.15">
      <c r="A85" s="13"/>
      <c r="B85" s="13"/>
      <c r="C85" s="13"/>
      <c r="D85" s="13"/>
      <c r="E85" s="13"/>
      <c r="F85" s="13"/>
      <c r="G85" s="13"/>
      <c r="H85" s="13"/>
      <c r="I85" s="13"/>
      <c r="J85" s="13"/>
      <c r="K85" s="13"/>
      <c r="AB85" s="83">
        <v>83</v>
      </c>
    </row>
    <row r="86" spans="1:28" s="7" customFormat="1" ht="15" customHeight="1" x14ac:dyDescent="0.15">
      <c r="A86" s="13"/>
      <c r="B86" s="13"/>
      <c r="C86" s="13"/>
      <c r="D86" s="13"/>
      <c r="E86" s="13"/>
      <c r="F86" s="13"/>
      <c r="G86" s="13"/>
      <c r="H86" s="13"/>
      <c r="I86" s="13"/>
      <c r="J86" s="13"/>
      <c r="K86" s="13"/>
      <c r="AB86" s="83">
        <v>84</v>
      </c>
    </row>
    <row r="87" spans="1:28" s="7" customFormat="1" ht="15" customHeight="1" x14ac:dyDescent="0.15">
      <c r="A87" s="13"/>
      <c r="B87" s="13"/>
      <c r="C87" s="13"/>
      <c r="D87" s="13"/>
      <c r="E87" s="13"/>
      <c r="F87" s="13"/>
      <c r="G87" s="13"/>
      <c r="H87" s="13"/>
      <c r="I87" s="13"/>
      <c r="J87" s="13"/>
      <c r="K87" s="13"/>
      <c r="AB87" s="83">
        <v>85</v>
      </c>
    </row>
    <row r="88" spans="1:28" s="7" customFormat="1" ht="15" customHeight="1" x14ac:dyDescent="0.15">
      <c r="A88" s="13"/>
      <c r="B88" s="13"/>
      <c r="C88" s="13"/>
      <c r="D88" s="13"/>
      <c r="E88" s="13"/>
      <c r="F88" s="13"/>
      <c r="G88" s="13"/>
      <c r="H88" s="13"/>
      <c r="I88" s="13"/>
      <c r="J88" s="13"/>
      <c r="K88" s="13"/>
      <c r="AB88" s="83">
        <v>86</v>
      </c>
    </row>
    <row r="89" spans="1:28" s="7" customFormat="1" ht="15" customHeight="1" x14ac:dyDescent="0.15">
      <c r="A89" s="13"/>
      <c r="B89" s="13"/>
      <c r="C89" s="13"/>
      <c r="D89" s="13"/>
      <c r="E89" s="13"/>
      <c r="F89" s="13"/>
      <c r="G89" s="13"/>
      <c r="H89" s="13"/>
      <c r="I89" s="13"/>
      <c r="J89" s="13"/>
      <c r="K89" s="13"/>
      <c r="AB89" s="83">
        <v>87</v>
      </c>
    </row>
    <row r="90" spans="1:28" s="7" customFormat="1" ht="15" customHeight="1" x14ac:dyDescent="0.15">
      <c r="A90" s="13"/>
      <c r="B90" s="13"/>
      <c r="C90" s="13"/>
      <c r="D90" s="13"/>
      <c r="E90" s="13"/>
      <c r="F90" s="13"/>
      <c r="G90" s="13"/>
      <c r="H90" s="13"/>
      <c r="I90" s="13"/>
      <c r="J90" s="13"/>
      <c r="K90" s="13"/>
      <c r="AB90" s="83">
        <v>88</v>
      </c>
    </row>
    <row r="91" spans="1:28" s="7" customFormat="1" ht="15" customHeight="1" x14ac:dyDescent="0.15">
      <c r="A91" s="13"/>
      <c r="B91" s="13"/>
      <c r="C91" s="13"/>
      <c r="D91" s="13"/>
      <c r="E91" s="13"/>
      <c r="F91" s="13"/>
      <c r="G91" s="13"/>
      <c r="H91" s="13"/>
      <c r="I91" s="13"/>
      <c r="J91" s="13"/>
      <c r="K91" s="13"/>
      <c r="AB91" s="83">
        <v>89</v>
      </c>
    </row>
    <row r="92" spans="1:28" s="7" customFormat="1" ht="15" customHeight="1" x14ac:dyDescent="0.15">
      <c r="A92" s="13"/>
      <c r="B92" s="13"/>
      <c r="C92" s="13"/>
      <c r="D92" s="13"/>
      <c r="E92" s="13"/>
      <c r="F92" s="13"/>
      <c r="G92" s="13"/>
      <c r="H92" s="13"/>
      <c r="I92" s="13"/>
      <c r="J92" s="13"/>
      <c r="K92" s="13"/>
      <c r="AB92" s="83">
        <v>90</v>
      </c>
    </row>
    <row r="93" spans="1:28" s="7" customFormat="1" ht="15" customHeight="1" x14ac:dyDescent="0.15">
      <c r="A93" s="13"/>
      <c r="B93" s="13"/>
      <c r="C93" s="13"/>
      <c r="D93" s="13"/>
      <c r="E93" s="13"/>
      <c r="F93" s="13"/>
      <c r="G93" s="13"/>
      <c r="H93" s="13"/>
      <c r="I93" s="13"/>
      <c r="J93" s="13"/>
      <c r="K93" s="13"/>
      <c r="AB93" s="83">
        <v>91</v>
      </c>
    </row>
    <row r="94" spans="1:28" s="7" customFormat="1" ht="15" customHeight="1" x14ac:dyDescent="0.15">
      <c r="A94" s="13"/>
      <c r="B94" s="13"/>
      <c r="C94" s="13"/>
      <c r="D94" s="13"/>
      <c r="E94" s="13"/>
      <c r="F94" s="13"/>
      <c r="G94" s="13"/>
      <c r="H94" s="13"/>
      <c r="I94" s="13"/>
      <c r="J94" s="13"/>
      <c r="K94" s="13"/>
      <c r="AB94" s="83">
        <v>92</v>
      </c>
    </row>
    <row r="95" spans="1:28" s="7" customFormat="1" ht="15" customHeight="1" x14ac:dyDescent="0.15">
      <c r="A95" s="13"/>
      <c r="B95" s="13"/>
      <c r="C95" s="13"/>
      <c r="D95" s="13"/>
      <c r="E95" s="13"/>
      <c r="F95" s="13"/>
      <c r="G95" s="13"/>
      <c r="H95" s="13"/>
      <c r="I95" s="13"/>
      <c r="J95" s="13"/>
      <c r="K95" s="13"/>
      <c r="AB95" s="83">
        <v>93</v>
      </c>
    </row>
    <row r="96" spans="1:28" s="7" customFormat="1" ht="15" customHeight="1" x14ac:dyDescent="0.15">
      <c r="A96" s="13"/>
      <c r="B96" s="13"/>
      <c r="C96" s="13"/>
      <c r="D96" s="13"/>
      <c r="E96" s="13"/>
      <c r="F96" s="13"/>
      <c r="G96" s="13"/>
      <c r="H96" s="13"/>
      <c r="I96" s="13"/>
      <c r="J96" s="13"/>
      <c r="K96" s="13"/>
      <c r="AB96" s="83">
        <v>94</v>
      </c>
    </row>
    <row r="97" spans="1:28" s="7" customFormat="1" ht="15" customHeight="1" x14ac:dyDescent="0.15">
      <c r="A97" s="13"/>
      <c r="B97" s="13"/>
      <c r="C97" s="13"/>
      <c r="D97" s="13"/>
      <c r="E97" s="13"/>
      <c r="F97" s="13"/>
      <c r="G97" s="13"/>
      <c r="H97" s="13"/>
      <c r="I97" s="13"/>
      <c r="J97" s="13"/>
      <c r="K97" s="13"/>
      <c r="AB97" s="83">
        <v>95</v>
      </c>
    </row>
    <row r="98" spans="1:28" s="7" customFormat="1" ht="15" customHeight="1" x14ac:dyDescent="0.15">
      <c r="A98" s="13"/>
      <c r="B98" s="13"/>
      <c r="C98" s="13"/>
      <c r="D98" s="13"/>
      <c r="E98" s="13"/>
      <c r="F98" s="13"/>
      <c r="G98" s="13"/>
      <c r="H98" s="13"/>
      <c r="I98" s="13"/>
      <c r="J98" s="13"/>
      <c r="K98" s="13"/>
      <c r="AB98" s="83">
        <v>96</v>
      </c>
    </row>
    <row r="99" spans="1:28" s="7" customFormat="1" ht="15" customHeight="1" x14ac:dyDescent="0.15">
      <c r="A99" s="13"/>
      <c r="B99" s="13"/>
      <c r="C99" s="13"/>
      <c r="D99" s="13"/>
      <c r="E99" s="13"/>
      <c r="F99" s="13"/>
      <c r="G99" s="13"/>
      <c r="H99" s="13"/>
      <c r="I99" s="13"/>
      <c r="J99" s="13"/>
      <c r="K99" s="13"/>
      <c r="AB99" s="83">
        <v>97</v>
      </c>
    </row>
    <row r="100" spans="1:28" s="7" customFormat="1" ht="15" customHeight="1" x14ac:dyDescent="0.15">
      <c r="A100" s="13"/>
      <c r="B100" s="13"/>
      <c r="C100" s="13"/>
      <c r="D100" s="13"/>
      <c r="E100" s="13"/>
      <c r="F100" s="13"/>
      <c r="G100" s="13"/>
      <c r="H100" s="13"/>
      <c r="I100" s="13"/>
      <c r="J100" s="13"/>
      <c r="K100" s="13"/>
      <c r="AB100" s="83">
        <v>98</v>
      </c>
    </row>
    <row r="101" spans="1:28" s="7" customFormat="1" ht="15" customHeight="1" x14ac:dyDescent="0.15">
      <c r="A101" s="13"/>
      <c r="B101" s="13"/>
      <c r="C101" s="13"/>
      <c r="D101" s="13"/>
      <c r="E101" s="13"/>
      <c r="F101" s="13"/>
      <c r="G101" s="13"/>
      <c r="H101" s="13"/>
      <c r="I101" s="13"/>
      <c r="J101" s="13"/>
      <c r="K101" s="13"/>
      <c r="AB101" s="83">
        <v>99</v>
      </c>
    </row>
    <row r="102" spans="1:28" s="7" customFormat="1" ht="15" customHeight="1" x14ac:dyDescent="0.15">
      <c r="A102" s="13"/>
      <c r="B102" s="13"/>
      <c r="C102" s="13"/>
      <c r="D102" s="13"/>
      <c r="E102" s="13"/>
      <c r="F102" s="13"/>
      <c r="G102" s="13"/>
      <c r="H102" s="13"/>
      <c r="I102" s="13"/>
      <c r="J102" s="13"/>
      <c r="K102" s="13"/>
      <c r="AB102" s="83">
        <v>100</v>
      </c>
    </row>
    <row r="103" spans="1:28" s="7" customFormat="1" ht="15" customHeight="1" x14ac:dyDescent="0.15">
      <c r="A103" s="13"/>
      <c r="B103" s="13"/>
      <c r="C103" s="13"/>
      <c r="D103" s="13"/>
      <c r="E103" s="13"/>
      <c r="F103" s="13"/>
      <c r="G103" s="13"/>
      <c r="H103" s="13"/>
      <c r="I103" s="13"/>
      <c r="J103" s="13"/>
      <c r="K103" s="13"/>
      <c r="AB103" s="8"/>
    </row>
    <row r="104" spans="1:28" s="8" customFormat="1" ht="12" customHeight="1" x14ac:dyDescent="0.15">
      <c r="A104" s="13"/>
      <c r="B104" s="13"/>
      <c r="C104" s="13"/>
      <c r="D104" s="13"/>
      <c r="E104" s="13"/>
      <c r="F104" s="13"/>
      <c r="G104" s="13"/>
      <c r="H104" s="13"/>
      <c r="I104" s="13"/>
      <c r="J104" s="13"/>
      <c r="K104" s="13"/>
    </row>
    <row r="107" spans="1:28" s="7" customFormat="1" x14ac:dyDescent="0.15">
      <c r="A107" s="13"/>
      <c r="B107" s="13"/>
      <c r="C107" s="13"/>
      <c r="D107" s="13"/>
      <c r="E107" s="13"/>
      <c r="F107" s="13"/>
      <c r="G107" s="13"/>
      <c r="H107" s="13"/>
      <c r="I107" s="13"/>
      <c r="J107" s="13"/>
      <c r="K107" s="13"/>
      <c r="AB107" s="13"/>
    </row>
  </sheetData>
  <phoneticPr fontId="18" type="noConversion"/>
  <conditionalFormatting sqref="F3:F11">
    <cfRule type="expression" dxfId="9" priority="1">
      <formula>$F3&lt;$F4</formula>
    </cfRule>
  </conditionalFormatting>
  <conditionalFormatting sqref="F12">
    <cfRule type="expression" dxfId="8" priority="74">
      <formula>$F12&lt;#REF!</formula>
    </cfRule>
  </conditionalFormatting>
  <pageMargins left="0.75" right="0.75" top="0.98" bottom="0.98" header="0.51" footer="0.51"/>
  <pageSetup paperSize="9" scale="53" orientation="landscape"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20EFA-0EEE-9C42-AC3D-F12F01210C67}">
  <sheetPr>
    <pageSetUpPr fitToPage="1"/>
  </sheetPr>
  <dimension ref="A1:AB107"/>
  <sheetViews>
    <sheetView showGridLines="0" workbookViewId="0"/>
  </sheetViews>
  <sheetFormatPr baseColWidth="10" defaultRowHeight="13" x14ac:dyDescent="0.15"/>
  <cols>
    <col min="1" max="1" width="6.6640625" style="13" customWidth="1"/>
    <col min="2" max="2" width="51" style="13" customWidth="1"/>
    <col min="3" max="3" width="6.6640625" style="13" customWidth="1"/>
    <col min="4" max="7" width="10.1640625" style="13" customWidth="1"/>
    <col min="8" max="8" width="11" style="13" customWidth="1"/>
    <col min="9" max="10" width="13.33203125" style="13" customWidth="1"/>
    <col min="11" max="11" width="10.33203125" style="13" customWidth="1"/>
    <col min="12" max="12" width="3.1640625" style="13" customWidth="1"/>
    <col min="13" max="16384" width="10.83203125" style="13"/>
  </cols>
  <sheetData>
    <row r="1" spans="1:28" s="1" customFormat="1" ht="33" customHeight="1" x14ac:dyDescent="0.15">
      <c r="A1" s="46" t="s">
        <v>269</v>
      </c>
      <c r="B1" s="47"/>
      <c r="C1" s="47"/>
      <c r="D1" s="47"/>
      <c r="E1" s="47"/>
      <c r="F1" s="47"/>
      <c r="G1" s="48"/>
      <c r="H1" s="48"/>
      <c r="I1" s="48"/>
      <c r="J1" s="48"/>
      <c r="K1" s="48"/>
    </row>
    <row r="2" spans="1:28" s="2" customFormat="1" ht="45" x14ac:dyDescent="0.15">
      <c r="A2" s="49" t="s">
        <v>0</v>
      </c>
      <c r="B2" s="49" t="s">
        <v>1</v>
      </c>
      <c r="C2" s="50" t="s">
        <v>2</v>
      </c>
      <c r="D2" s="50" t="s">
        <v>207</v>
      </c>
      <c r="E2" s="50" t="s">
        <v>208</v>
      </c>
      <c r="F2" s="50" t="s">
        <v>216</v>
      </c>
      <c r="G2" s="50" t="s">
        <v>228</v>
      </c>
      <c r="H2" s="50" t="s">
        <v>229</v>
      </c>
      <c r="I2" s="112" t="s">
        <v>209</v>
      </c>
      <c r="J2" s="112" t="s">
        <v>217</v>
      </c>
      <c r="K2" s="112" t="s">
        <v>228</v>
      </c>
    </row>
    <row r="3" spans="1:28" s="7" customFormat="1" ht="15" customHeight="1" x14ac:dyDescent="0.15">
      <c r="A3" s="3">
        <v>1</v>
      </c>
      <c r="B3" s="84" t="s">
        <v>254</v>
      </c>
      <c r="C3" s="3" t="s">
        <v>20</v>
      </c>
      <c r="D3" s="4">
        <v>45291</v>
      </c>
      <c r="E3" s="5">
        <v>1000</v>
      </c>
      <c r="F3" s="5">
        <v>1200</v>
      </c>
      <c r="G3" s="6">
        <v>0.19999999999999996</v>
      </c>
      <c r="H3" s="92">
        <v>0.02</v>
      </c>
      <c r="I3" s="5">
        <v>948.87913651998588</v>
      </c>
      <c r="J3" s="5">
        <v>1109.4760037290723</v>
      </c>
      <c r="K3" s="6">
        <v>0.16924902342997594</v>
      </c>
      <c r="AB3" s="83">
        <v>1</v>
      </c>
    </row>
    <row r="4" spans="1:28" s="7" customFormat="1" ht="15" customHeight="1" x14ac:dyDescent="0.15">
      <c r="A4" s="3">
        <v>2</v>
      </c>
      <c r="B4" s="84" t="s">
        <v>255</v>
      </c>
      <c r="C4" s="3" t="s">
        <v>256</v>
      </c>
      <c r="D4" s="4">
        <v>45016</v>
      </c>
      <c r="E4" s="5">
        <v>990</v>
      </c>
      <c r="F4" s="5">
        <v>1140</v>
      </c>
      <c r="G4" s="6">
        <v>0.1515151515151516</v>
      </c>
      <c r="H4" s="92">
        <v>1.6666666666666666E-2</v>
      </c>
      <c r="I4" s="5">
        <v>939.39034515478602</v>
      </c>
      <c r="J4" s="5">
        <v>1054.0022035426186</v>
      </c>
      <c r="K4" s="6">
        <v>0.12200663864492634</v>
      </c>
      <c r="AB4" s="83">
        <v>2</v>
      </c>
    </row>
    <row r="5" spans="1:28" s="7" customFormat="1" ht="15" customHeight="1" x14ac:dyDescent="0.15">
      <c r="A5" s="3">
        <v>3</v>
      </c>
      <c r="B5" s="84" t="s">
        <v>257</v>
      </c>
      <c r="C5" s="3" t="s">
        <v>14</v>
      </c>
      <c r="D5" s="4">
        <v>45138</v>
      </c>
      <c r="E5" s="5">
        <v>980</v>
      </c>
      <c r="F5" s="5">
        <v>1080</v>
      </c>
      <c r="G5" s="6">
        <v>0.1020408163265305</v>
      </c>
      <c r="H5" s="92">
        <v>1.388888888888889E-2</v>
      </c>
      <c r="I5" s="5">
        <v>929.90155378958616</v>
      </c>
      <c r="J5" s="5">
        <v>998.52840335616509</v>
      </c>
      <c r="K5" s="6">
        <v>7.380012355814114E-2</v>
      </c>
      <c r="AB5" s="83">
        <v>3</v>
      </c>
    </row>
    <row r="6" spans="1:28" s="7" customFormat="1" ht="15" customHeight="1" x14ac:dyDescent="0.15">
      <c r="A6" s="3">
        <v>4</v>
      </c>
      <c r="B6" s="84" t="s">
        <v>258</v>
      </c>
      <c r="C6" s="3" t="s">
        <v>259</v>
      </c>
      <c r="D6" s="4">
        <v>45077</v>
      </c>
      <c r="E6" s="5">
        <v>910</v>
      </c>
      <c r="F6" s="5">
        <v>1060</v>
      </c>
      <c r="G6" s="6">
        <v>0.16483516483516492</v>
      </c>
      <c r="H6" s="92">
        <v>1.1574074074074075E-2</v>
      </c>
      <c r="I6" s="5">
        <v>863.48001423318715</v>
      </c>
      <c r="J6" s="5">
        <v>980.03713662734719</v>
      </c>
      <c r="K6" s="6">
        <v>0.13498531578367623</v>
      </c>
      <c r="AB6" s="83">
        <v>4</v>
      </c>
    </row>
    <row r="7" spans="1:28" s="7" customFormat="1" ht="15" customHeight="1" x14ac:dyDescent="0.15">
      <c r="A7" s="3">
        <v>5</v>
      </c>
      <c r="B7" s="84" t="s">
        <v>260</v>
      </c>
      <c r="C7" s="3" t="s">
        <v>261</v>
      </c>
      <c r="D7" s="4">
        <v>45291</v>
      </c>
      <c r="E7" s="5">
        <v>970</v>
      </c>
      <c r="F7" s="5">
        <v>1020</v>
      </c>
      <c r="G7" s="6">
        <v>5.1546391752577359E-2</v>
      </c>
      <c r="H7" s="92">
        <v>9.6450617283950629E-3</v>
      </c>
      <c r="I7" s="5">
        <v>920.4127624243863</v>
      </c>
      <c r="J7" s="5">
        <v>943.05460316971153</v>
      </c>
      <c r="K7" s="6">
        <v>2.4599659706679988E-2</v>
      </c>
      <c r="AB7" s="83">
        <v>5</v>
      </c>
    </row>
    <row r="8" spans="1:28" s="7" customFormat="1" ht="15" customHeight="1" x14ac:dyDescent="0.15">
      <c r="A8" s="3">
        <v>6</v>
      </c>
      <c r="B8" s="84" t="s">
        <v>262</v>
      </c>
      <c r="C8" s="3" t="s">
        <v>20</v>
      </c>
      <c r="D8" s="4">
        <v>45016</v>
      </c>
      <c r="E8" s="5">
        <v>900</v>
      </c>
      <c r="F8" s="5">
        <v>1000</v>
      </c>
      <c r="G8" s="6">
        <v>0.11111111111111116</v>
      </c>
      <c r="H8" s="92">
        <v>8.0375514403292197E-3</v>
      </c>
      <c r="I8" s="5">
        <v>853.99122286798729</v>
      </c>
      <c r="J8" s="5">
        <v>924.56333644089364</v>
      </c>
      <c r="K8" s="6">
        <v>8.2637984657385255E-2</v>
      </c>
      <c r="AB8" s="83">
        <v>6</v>
      </c>
    </row>
    <row r="9" spans="1:28" s="7" customFormat="1" ht="15" customHeight="1" x14ac:dyDescent="0.15">
      <c r="A9" s="3">
        <v>7</v>
      </c>
      <c r="B9" s="84" t="s">
        <v>263</v>
      </c>
      <c r="C9" s="3" t="s">
        <v>14</v>
      </c>
      <c r="D9" s="4">
        <v>45138</v>
      </c>
      <c r="E9" s="5">
        <v>830</v>
      </c>
      <c r="F9" s="5">
        <v>980</v>
      </c>
      <c r="G9" s="6">
        <v>0.18072289156626509</v>
      </c>
      <c r="H9" s="92">
        <v>6.6979595336076831E-3</v>
      </c>
      <c r="I9" s="5">
        <v>787.56968331158828</v>
      </c>
      <c r="J9" s="5">
        <v>906.07206971207574</v>
      </c>
      <c r="K9" s="6">
        <v>0.1504659065877274</v>
      </c>
      <c r="AB9" s="83">
        <v>7</v>
      </c>
    </row>
    <row r="10" spans="1:28" s="7" customFormat="1" ht="15" customHeight="1" x14ac:dyDescent="0.15">
      <c r="A10" s="3">
        <v>8</v>
      </c>
      <c r="B10" s="84" t="s">
        <v>264</v>
      </c>
      <c r="C10" s="3" t="s">
        <v>259</v>
      </c>
      <c r="D10" s="4">
        <v>45077</v>
      </c>
      <c r="E10" s="5">
        <v>960</v>
      </c>
      <c r="F10" s="5">
        <v>960</v>
      </c>
      <c r="G10" s="6">
        <v>0</v>
      </c>
      <c r="H10" s="92">
        <v>5.5816329446730694E-3</v>
      </c>
      <c r="I10" s="5">
        <v>910.92397105918644</v>
      </c>
      <c r="J10" s="5">
        <v>887.58080298325785</v>
      </c>
      <c r="K10" s="6">
        <v>-2.5625813808353382E-2</v>
      </c>
      <c r="AB10" s="83">
        <v>8</v>
      </c>
    </row>
    <row r="11" spans="1:28" s="7" customFormat="1" ht="15" customHeight="1" x14ac:dyDescent="0.15">
      <c r="A11" s="3">
        <v>9</v>
      </c>
      <c r="B11" s="84" t="s">
        <v>265</v>
      </c>
      <c r="C11" s="3" t="s">
        <v>256</v>
      </c>
      <c r="D11" s="4">
        <v>45291</v>
      </c>
      <c r="E11" s="5">
        <v>890</v>
      </c>
      <c r="F11" s="5">
        <v>940</v>
      </c>
      <c r="G11" s="6">
        <v>5.6179775280898792E-2</v>
      </c>
      <c r="H11" s="92">
        <v>4.6513607872275577E-3</v>
      </c>
      <c r="I11" s="5">
        <v>844.50243150278743</v>
      </c>
      <c r="J11" s="5">
        <v>869.08953625443996</v>
      </c>
      <c r="K11" s="6">
        <v>2.9114309011402106E-2</v>
      </c>
      <c r="AB11" s="83">
        <v>9</v>
      </c>
    </row>
    <row r="12" spans="1:28" s="7" customFormat="1" ht="15" customHeight="1" x14ac:dyDescent="0.15">
      <c r="A12" s="3">
        <v>10</v>
      </c>
      <c r="B12" s="84" t="s">
        <v>266</v>
      </c>
      <c r="C12" s="3" t="s">
        <v>261</v>
      </c>
      <c r="D12" s="4">
        <v>45291</v>
      </c>
      <c r="E12" s="5">
        <v>820</v>
      </c>
      <c r="F12" s="5">
        <v>920</v>
      </c>
      <c r="G12" s="6">
        <v>0.12195121951219523</v>
      </c>
      <c r="H12" s="92">
        <v>3.8761339893562982E-3</v>
      </c>
      <c r="I12" s="5">
        <v>778.08089194638842</v>
      </c>
      <c r="J12" s="5">
        <v>850.59826952562207</v>
      </c>
      <c r="K12" s="6">
        <v>9.3200306458920634E-2</v>
      </c>
      <c r="AB12" s="83">
        <v>10</v>
      </c>
    </row>
    <row r="13" spans="1:28" s="7" customFormat="1" ht="15" customHeight="1" x14ac:dyDescent="0.15">
      <c r="A13" s="51"/>
      <c r="B13" s="52"/>
      <c r="C13" s="53"/>
      <c r="D13" s="54"/>
      <c r="E13" s="55"/>
      <c r="F13" s="55"/>
      <c r="G13" s="57"/>
      <c r="H13" s="57"/>
      <c r="I13" s="45"/>
      <c r="J13" s="45"/>
      <c r="K13" s="45" t="s">
        <v>230</v>
      </c>
      <c r="AB13" s="83">
        <v>11</v>
      </c>
    </row>
    <row r="14" spans="1:28" s="7" customFormat="1" ht="15" customHeight="1" x14ac:dyDescent="0.15">
      <c r="A14" s="11" t="s">
        <v>268</v>
      </c>
      <c r="B14" s="8"/>
      <c r="C14" s="8"/>
      <c r="D14" s="8"/>
      <c r="E14" s="8"/>
      <c r="F14" s="8"/>
      <c r="G14" s="8"/>
      <c r="H14" s="8"/>
      <c r="I14" s="8"/>
      <c r="J14" s="8"/>
      <c r="K14" s="8"/>
      <c r="AB14" s="83">
        <v>12</v>
      </c>
    </row>
    <row r="15" spans="1:28" s="7" customFormat="1" ht="15" customHeight="1" x14ac:dyDescent="0.15">
      <c r="A15" s="8" t="s">
        <v>231</v>
      </c>
      <c r="B15" s="8"/>
      <c r="C15" s="8"/>
      <c r="D15" s="8"/>
      <c r="E15" s="8"/>
      <c r="F15" s="8"/>
      <c r="G15" s="12"/>
      <c r="H15" s="12"/>
      <c r="I15" s="8"/>
      <c r="J15" s="8"/>
      <c r="K15" s="12"/>
      <c r="AB15" s="83">
        <v>13</v>
      </c>
    </row>
    <row r="16" spans="1:28" s="7" customFormat="1" ht="15" customHeight="1" x14ac:dyDescent="0.15">
      <c r="A16" s="8" t="s">
        <v>235</v>
      </c>
      <c r="B16" s="8"/>
      <c r="C16" s="8"/>
      <c r="D16" s="8"/>
      <c r="E16" s="8"/>
      <c r="F16" s="8"/>
      <c r="G16" s="8"/>
      <c r="H16" s="8"/>
      <c r="I16" s="8"/>
      <c r="J16" s="8"/>
      <c r="K16" s="8"/>
      <c r="AB16" s="83">
        <v>14</v>
      </c>
    </row>
    <row r="17" spans="1:28" s="7" customFormat="1" ht="15" customHeight="1" x14ac:dyDescent="0.15">
      <c r="AB17" s="83">
        <v>15</v>
      </c>
    </row>
    <row r="18" spans="1:28" s="7" customFormat="1" ht="15" customHeight="1" x14ac:dyDescent="0.15">
      <c r="A18" s="13" t="s">
        <v>272</v>
      </c>
      <c r="B18" s="13"/>
      <c r="C18" s="13"/>
      <c r="D18" s="13"/>
      <c r="E18" s="13"/>
      <c r="F18" s="13"/>
      <c r="G18" s="13"/>
      <c r="H18" s="10"/>
      <c r="I18" s="10"/>
      <c r="J18" s="10"/>
      <c r="K18" s="13"/>
      <c r="AB18" s="83">
        <v>16</v>
      </c>
    </row>
    <row r="19" spans="1:28" s="7" customFormat="1" ht="15" customHeight="1" x14ac:dyDescent="0.15">
      <c r="A19" s="13"/>
      <c r="B19" s="13"/>
      <c r="C19" s="13"/>
      <c r="D19" s="13"/>
      <c r="E19" s="13"/>
      <c r="F19" s="13"/>
      <c r="G19" s="13"/>
      <c r="H19" s="13"/>
      <c r="I19" s="13"/>
      <c r="J19" s="13"/>
      <c r="K19" s="13"/>
      <c r="M19" s="9" t="s">
        <v>237</v>
      </c>
      <c r="AB19" s="83">
        <v>17</v>
      </c>
    </row>
    <row r="20" spans="1:28" s="7" customFormat="1" ht="15" customHeight="1" x14ac:dyDescent="0.15">
      <c r="A20" s="13"/>
      <c r="B20" s="13"/>
      <c r="C20" s="13"/>
      <c r="D20" s="13"/>
      <c r="E20" s="13"/>
      <c r="F20" s="13"/>
      <c r="G20" s="13"/>
      <c r="H20" s="13"/>
      <c r="I20" s="13"/>
      <c r="J20" s="13"/>
      <c r="K20" s="13"/>
      <c r="AB20" s="83">
        <v>18</v>
      </c>
    </row>
    <row r="21" spans="1:28" s="7" customFormat="1" ht="15" customHeight="1" x14ac:dyDescent="0.15">
      <c r="A21" s="13"/>
      <c r="B21" s="13"/>
      <c r="C21" s="13"/>
      <c r="D21" s="13"/>
      <c r="E21" s="13"/>
      <c r="F21" s="13"/>
      <c r="G21" s="13"/>
      <c r="H21" s="13"/>
      <c r="I21" s="13"/>
      <c r="J21" s="13"/>
      <c r="K21" s="13"/>
      <c r="S21" s="10"/>
      <c r="AB21" s="83">
        <v>19</v>
      </c>
    </row>
    <row r="22" spans="1:28" s="7" customFormat="1" ht="15" customHeight="1" x14ac:dyDescent="0.15">
      <c r="A22" s="13"/>
      <c r="B22" s="13"/>
      <c r="C22" s="13"/>
      <c r="D22" s="13"/>
      <c r="E22" s="13"/>
      <c r="F22" s="13"/>
      <c r="G22" s="13"/>
      <c r="H22" s="13"/>
      <c r="I22" s="13"/>
      <c r="J22" s="13"/>
      <c r="K22" s="13"/>
      <c r="AB22" s="83">
        <v>20</v>
      </c>
    </row>
    <row r="23" spans="1:28" s="7" customFormat="1" ht="15" customHeight="1" x14ac:dyDescent="0.15">
      <c r="A23" s="13"/>
      <c r="B23" s="13"/>
      <c r="C23" s="13"/>
      <c r="D23" s="13"/>
      <c r="E23" s="13"/>
      <c r="F23" s="13"/>
      <c r="G23" s="13"/>
      <c r="H23" s="13"/>
      <c r="I23" s="13"/>
      <c r="J23" s="13"/>
      <c r="K23" s="13"/>
      <c r="AB23" s="83">
        <v>21</v>
      </c>
    </row>
    <row r="24" spans="1:28" s="7" customFormat="1" ht="15" customHeight="1" x14ac:dyDescent="0.15">
      <c r="A24" s="13"/>
      <c r="B24" s="13"/>
      <c r="C24" s="13"/>
      <c r="D24" s="13"/>
      <c r="E24" s="13"/>
      <c r="F24" s="13"/>
      <c r="G24" s="13"/>
      <c r="H24" s="13"/>
      <c r="I24" s="13"/>
      <c r="J24" s="13"/>
      <c r="K24" s="13"/>
      <c r="AB24" s="83">
        <v>22</v>
      </c>
    </row>
    <row r="25" spans="1:28" s="7" customFormat="1" ht="15" customHeight="1" x14ac:dyDescent="0.15">
      <c r="A25" s="13"/>
      <c r="B25" s="13"/>
      <c r="C25" s="13"/>
      <c r="D25" s="13"/>
      <c r="E25" s="13"/>
      <c r="F25" s="13"/>
      <c r="G25" s="13"/>
      <c r="H25" s="13"/>
      <c r="I25" s="13"/>
      <c r="J25" s="13"/>
      <c r="K25" s="13"/>
      <c r="AB25" s="83">
        <v>23</v>
      </c>
    </row>
    <row r="26" spans="1:28" s="7" customFormat="1" ht="15" customHeight="1" x14ac:dyDescent="0.15">
      <c r="A26" s="13"/>
      <c r="B26" s="13"/>
      <c r="C26" s="13"/>
      <c r="D26" s="13"/>
      <c r="E26" s="13"/>
      <c r="F26" s="13"/>
      <c r="G26" s="13"/>
      <c r="H26" s="13"/>
      <c r="I26" s="13"/>
      <c r="J26" s="13"/>
      <c r="K26" s="13"/>
      <c r="AB26" s="83">
        <v>24</v>
      </c>
    </row>
    <row r="27" spans="1:28" s="7" customFormat="1" ht="15" customHeight="1" x14ac:dyDescent="0.15">
      <c r="A27" s="13"/>
      <c r="B27" s="13"/>
      <c r="C27" s="13"/>
      <c r="D27" s="13"/>
      <c r="E27" s="13"/>
      <c r="F27" s="13"/>
      <c r="G27" s="13"/>
      <c r="H27" s="13"/>
      <c r="I27" s="13"/>
      <c r="J27" s="13"/>
      <c r="K27" s="13"/>
      <c r="AB27" s="83">
        <v>25</v>
      </c>
    </row>
    <row r="28" spans="1:28" s="7" customFormat="1" ht="15" customHeight="1" x14ac:dyDescent="0.15">
      <c r="A28" s="13"/>
      <c r="B28" s="13"/>
      <c r="C28" s="13"/>
      <c r="D28" s="13"/>
      <c r="E28" s="13"/>
      <c r="F28" s="13"/>
      <c r="G28" s="13"/>
      <c r="H28" s="13"/>
      <c r="I28" s="13"/>
      <c r="J28" s="13"/>
      <c r="K28" s="13"/>
      <c r="AB28" s="83">
        <v>26</v>
      </c>
    </row>
    <row r="29" spans="1:28" s="7" customFormat="1" ht="15" customHeight="1" x14ac:dyDescent="0.15">
      <c r="A29" s="13"/>
      <c r="B29" s="13"/>
      <c r="C29" s="13"/>
      <c r="D29" s="13"/>
      <c r="E29" s="13"/>
      <c r="F29" s="13"/>
      <c r="G29" s="13"/>
      <c r="H29" s="13"/>
      <c r="I29" s="13"/>
      <c r="J29" s="13"/>
      <c r="K29" s="13"/>
      <c r="AB29" s="83">
        <v>27</v>
      </c>
    </row>
    <row r="30" spans="1:28" s="7" customFormat="1" ht="15" customHeight="1" x14ac:dyDescent="0.15">
      <c r="A30" s="13"/>
      <c r="B30" s="13"/>
      <c r="C30" s="13"/>
      <c r="D30" s="13"/>
      <c r="E30" s="13"/>
      <c r="F30" s="13"/>
      <c r="G30" s="13"/>
      <c r="H30" s="13"/>
      <c r="I30" s="13"/>
      <c r="J30" s="13"/>
      <c r="K30" s="13"/>
      <c r="AB30" s="83">
        <v>28</v>
      </c>
    </row>
    <row r="31" spans="1:28" s="7" customFormat="1" ht="15" customHeight="1" x14ac:dyDescent="0.15">
      <c r="A31" s="13"/>
      <c r="B31" s="13"/>
      <c r="C31" s="13"/>
      <c r="D31" s="13"/>
      <c r="E31" s="13"/>
      <c r="F31" s="13"/>
      <c r="G31" s="13"/>
      <c r="H31" s="13"/>
      <c r="I31" s="13"/>
      <c r="J31" s="13"/>
      <c r="K31" s="13"/>
      <c r="AB31" s="83">
        <v>29</v>
      </c>
    </row>
    <row r="32" spans="1:28" s="7" customFormat="1" ht="23" customHeight="1" x14ac:dyDescent="0.25">
      <c r="A32" s="123" t="s">
        <v>267</v>
      </c>
      <c r="B32" s="13"/>
      <c r="C32" s="13"/>
      <c r="D32" s="13"/>
      <c r="E32" s="13"/>
      <c r="F32" s="13"/>
      <c r="G32" s="13"/>
      <c r="H32" s="13"/>
      <c r="I32" s="13"/>
      <c r="J32" s="13"/>
      <c r="K32" s="13"/>
      <c r="AB32" s="83">
        <v>30</v>
      </c>
    </row>
    <row r="33" spans="1:28" s="7" customFormat="1" ht="15" customHeight="1" x14ac:dyDescent="0.15">
      <c r="A33" s="13"/>
      <c r="B33" s="13"/>
      <c r="C33" s="13"/>
      <c r="D33" s="13"/>
      <c r="E33" s="13"/>
      <c r="F33" s="13"/>
      <c r="G33" s="13"/>
      <c r="H33" s="13"/>
      <c r="I33" s="13"/>
      <c r="J33" s="13"/>
      <c r="K33" s="13"/>
      <c r="AB33" s="83">
        <v>31</v>
      </c>
    </row>
    <row r="34" spans="1:28" s="7" customFormat="1" ht="15" customHeight="1" x14ac:dyDescent="0.15">
      <c r="A34" s="13"/>
      <c r="B34" s="13"/>
      <c r="C34" s="13"/>
      <c r="D34" s="13"/>
      <c r="E34" s="13"/>
      <c r="F34" s="13"/>
      <c r="G34" s="13"/>
      <c r="H34" s="13"/>
      <c r="I34" s="13"/>
      <c r="J34" s="13"/>
      <c r="K34" s="13"/>
      <c r="AB34" s="83">
        <v>32</v>
      </c>
    </row>
    <row r="35" spans="1:28" s="7" customFormat="1" ht="15" customHeight="1" x14ac:dyDescent="0.15">
      <c r="A35" s="13"/>
      <c r="B35" s="13"/>
      <c r="C35" s="13"/>
      <c r="D35" s="13"/>
      <c r="E35" s="13"/>
      <c r="F35" s="13"/>
      <c r="G35" s="13"/>
      <c r="H35" s="13"/>
      <c r="I35" s="13"/>
      <c r="J35" s="13"/>
      <c r="K35" s="13"/>
      <c r="AB35" s="83">
        <v>33</v>
      </c>
    </row>
    <row r="36" spans="1:28" s="7" customFormat="1" ht="15" customHeight="1" x14ac:dyDescent="0.15">
      <c r="A36" s="13"/>
      <c r="B36" s="13"/>
      <c r="C36" s="13"/>
      <c r="D36" s="13"/>
      <c r="E36" s="13"/>
      <c r="F36" s="13"/>
      <c r="G36" s="13"/>
      <c r="H36" s="13"/>
      <c r="I36" s="13"/>
      <c r="J36" s="13"/>
      <c r="K36" s="13"/>
      <c r="AB36" s="83">
        <v>34</v>
      </c>
    </row>
    <row r="37" spans="1:28" s="7" customFormat="1" ht="15" customHeight="1" x14ac:dyDescent="0.15">
      <c r="A37" s="13"/>
      <c r="B37" s="13"/>
      <c r="C37" s="13"/>
      <c r="D37" s="13"/>
      <c r="E37" s="13"/>
      <c r="F37" s="13"/>
      <c r="G37" s="13"/>
      <c r="H37" s="13"/>
      <c r="I37" s="13"/>
      <c r="J37" s="13"/>
      <c r="K37" s="13"/>
      <c r="AB37" s="83">
        <v>35</v>
      </c>
    </row>
    <row r="38" spans="1:28" s="7" customFormat="1" ht="15" customHeight="1" x14ac:dyDescent="0.15">
      <c r="A38" s="13"/>
      <c r="B38" s="13"/>
      <c r="C38" s="13"/>
      <c r="D38" s="13"/>
      <c r="E38" s="13"/>
      <c r="F38" s="13"/>
      <c r="G38" s="13"/>
      <c r="H38" s="13"/>
      <c r="I38" s="13"/>
      <c r="J38" s="13"/>
      <c r="K38" s="13"/>
      <c r="AB38" s="83">
        <v>36</v>
      </c>
    </row>
    <row r="39" spans="1:28" s="7" customFormat="1" ht="15" customHeight="1" x14ac:dyDescent="0.15">
      <c r="A39" s="13"/>
      <c r="B39" s="13"/>
      <c r="C39" s="13"/>
      <c r="D39" s="13"/>
      <c r="E39" s="13"/>
      <c r="F39" s="13"/>
      <c r="G39" s="13"/>
      <c r="H39" s="13"/>
      <c r="I39" s="13"/>
      <c r="J39" s="13"/>
      <c r="K39" s="13"/>
      <c r="AB39" s="83">
        <v>37</v>
      </c>
    </row>
    <row r="40" spans="1:28" s="7" customFormat="1" ht="15" customHeight="1" x14ac:dyDescent="0.15">
      <c r="A40" s="13"/>
      <c r="B40" s="13"/>
      <c r="C40" s="13"/>
      <c r="D40" s="13"/>
      <c r="E40" s="13"/>
      <c r="F40" s="13"/>
      <c r="G40" s="13"/>
      <c r="H40" s="13"/>
      <c r="I40" s="13"/>
      <c r="J40" s="13"/>
      <c r="K40" s="13"/>
      <c r="AB40" s="83">
        <v>38</v>
      </c>
    </row>
    <row r="41" spans="1:28" s="7" customFormat="1" ht="15" customHeight="1" x14ac:dyDescent="0.15">
      <c r="A41" s="13"/>
      <c r="B41" s="13"/>
      <c r="C41" s="13"/>
      <c r="D41" s="13"/>
      <c r="E41" s="13"/>
      <c r="F41" s="13"/>
      <c r="G41" s="13"/>
      <c r="H41" s="13"/>
      <c r="I41" s="13"/>
      <c r="J41" s="13"/>
      <c r="K41" s="13"/>
      <c r="AB41" s="83">
        <v>39</v>
      </c>
    </row>
    <row r="42" spans="1:28" s="7" customFormat="1" ht="15" customHeight="1" x14ac:dyDescent="0.15">
      <c r="A42" s="13"/>
      <c r="B42" s="13"/>
      <c r="C42" s="13"/>
      <c r="D42" s="13"/>
      <c r="E42" s="13"/>
      <c r="F42" s="13"/>
      <c r="G42" s="13"/>
      <c r="H42" s="13"/>
      <c r="I42" s="13"/>
      <c r="J42" s="13"/>
      <c r="K42" s="13"/>
      <c r="AB42" s="83">
        <v>40</v>
      </c>
    </row>
    <row r="43" spans="1:28" s="7" customFormat="1" ht="15" customHeight="1" x14ac:dyDescent="0.15">
      <c r="A43" s="13"/>
      <c r="B43" s="13"/>
      <c r="C43" s="13"/>
      <c r="D43" s="13"/>
      <c r="E43" s="13"/>
      <c r="F43" s="13"/>
      <c r="G43" s="13"/>
      <c r="H43" s="13"/>
      <c r="I43" s="13"/>
      <c r="J43" s="13"/>
      <c r="K43" s="13"/>
      <c r="AB43" s="83">
        <v>41</v>
      </c>
    </row>
    <row r="44" spans="1:28" s="7" customFormat="1" ht="15" customHeight="1" x14ac:dyDescent="0.15">
      <c r="A44" s="13"/>
      <c r="B44" s="13"/>
      <c r="C44" s="13"/>
      <c r="D44" s="13"/>
      <c r="E44" s="13"/>
      <c r="F44" s="13"/>
      <c r="G44" s="13"/>
      <c r="H44" s="13"/>
      <c r="I44" s="13"/>
      <c r="J44" s="13"/>
      <c r="K44" s="13"/>
      <c r="AB44" s="83">
        <v>42</v>
      </c>
    </row>
    <row r="45" spans="1:28" s="7" customFormat="1" ht="15" customHeight="1" x14ac:dyDescent="0.15">
      <c r="A45" s="13"/>
      <c r="B45" s="13"/>
      <c r="C45" s="13"/>
      <c r="D45" s="13"/>
      <c r="E45" s="13"/>
      <c r="F45" s="13"/>
      <c r="G45" s="13"/>
      <c r="H45" s="13"/>
      <c r="I45" s="13"/>
      <c r="J45" s="13"/>
      <c r="K45" s="13"/>
      <c r="AB45" s="83">
        <v>43</v>
      </c>
    </row>
    <row r="46" spans="1:28" s="7" customFormat="1" ht="15" customHeight="1" x14ac:dyDescent="0.15">
      <c r="A46" s="13"/>
      <c r="B46" s="13"/>
      <c r="C46" s="13"/>
      <c r="D46" s="13"/>
      <c r="E46" s="13"/>
      <c r="F46" s="13"/>
      <c r="G46" s="13"/>
      <c r="H46" s="13"/>
      <c r="I46" s="13"/>
      <c r="J46" s="13"/>
      <c r="K46" s="13"/>
      <c r="AB46" s="83">
        <v>44</v>
      </c>
    </row>
    <row r="47" spans="1:28" s="7" customFormat="1" ht="15" customHeight="1" x14ac:dyDescent="0.15">
      <c r="A47" s="13"/>
      <c r="B47" s="13"/>
      <c r="C47" s="13"/>
      <c r="D47" s="13"/>
      <c r="E47" s="13"/>
      <c r="F47" s="13"/>
      <c r="G47" s="13"/>
      <c r="H47" s="13"/>
      <c r="I47" s="13"/>
      <c r="J47" s="13"/>
      <c r="K47" s="13"/>
      <c r="AB47" s="83">
        <v>45</v>
      </c>
    </row>
    <row r="48" spans="1:28" s="7" customFormat="1" ht="15" customHeight="1" x14ac:dyDescent="0.15">
      <c r="A48" s="13"/>
      <c r="B48" s="13"/>
      <c r="C48" s="13"/>
      <c r="D48" s="13"/>
      <c r="E48" s="13"/>
      <c r="F48" s="13"/>
      <c r="G48" s="13"/>
      <c r="H48" s="13"/>
      <c r="I48" s="13"/>
      <c r="J48" s="13"/>
      <c r="K48" s="13"/>
      <c r="AB48" s="83">
        <v>46</v>
      </c>
    </row>
    <row r="49" spans="1:28" s="7" customFormat="1" ht="15" customHeight="1" x14ac:dyDescent="0.15">
      <c r="A49" s="13"/>
      <c r="B49" s="13"/>
      <c r="C49" s="13"/>
      <c r="D49" s="13"/>
      <c r="E49" s="13"/>
      <c r="F49" s="13"/>
      <c r="G49" s="13"/>
      <c r="H49" s="13"/>
      <c r="I49" s="13"/>
      <c r="J49" s="13"/>
      <c r="K49" s="13"/>
      <c r="AB49" s="83">
        <v>47</v>
      </c>
    </row>
    <row r="50" spans="1:28" s="7" customFormat="1" ht="15" customHeight="1" x14ac:dyDescent="0.15">
      <c r="A50" s="13"/>
      <c r="B50" s="13"/>
      <c r="C50" s="13"/>
      <c r="D50" s="13"/>
      <c r="E50" s="13"/>
      <c r="F50" s="13"/>
      <c r="G50" s="13"/>
      <c r="H50" s="13"/>
      <c r="I50" s="13"/>
      <c r="J50" s="13"/>
      <c r="K50" s="13"/>
      <c r="AB50" s="83">
        <v>48</v>
      </c>
    </row>
    <row r="51" spans="1:28" s="7" customFormat="1" ht="15" customHeight="1" x14ac:dyDescent="0.15">
      <c r="A51" s="13"/>
      <c r="B51" s="13"/>
      <c r="C51" s="13"/>
      <c r="D51" s="13"/>
      <c r="E51" s="13"/>
      <c r="F51" s="13"/>
      <c r="G51" s="13"/>
      <c r="H51" s="13"/>
      <c r="I51" s="13"/>
      <c r="J51" s="13"/>
      <c r="K51" s="13"/>
      <c r="AB51" s="83">
        <v>49</v>
      </c>
    </row>
    <row r="52" spans="1:28" s="7" customFormat="1" ht="15" customHeight="1" x14ac:dyDescent="0.15">
      <c r="A52" s="13"/>
      <c r="B52" s="13"/>
      <c r="C52" s="13"/>
      <c r="D52" s="13"/>
      <c r="E52" s="13"/>
      <c r="F52" s="13"/>
      <c r="G52" s="13"/>
      <c r="H52" s="13"/>
      <c r="I52" s="13"/>
      <c r="J52" s="13"/>
      <c r="K52" s="13"/>
      <c r="AB52" s="83">
        <v>50</v>
      </c>
    </row>
    <row r="53" spans="1:28" s="7" customFormat="1" ht="15" customHeight="1" x14ac:dyDescent="0.15">
      <c r="A53" s="13"/>
      <c r="B53" s="13"/>
      <c r="C53" s="13"/>
      <c r="D53" s="13"/>
      <c r="E53" s="13"/>
      <c r="F53" s="13"/>
      <c r="G53" s="13"/>
      <c r="H53" s="13"/>
      <c r="I53" s="13"/>
      <c r="J53" s="13"/>
      <c r="K53" s="13"/>
      <c r="AB53" s="83">
        <v>51</v>
      </c>
    </row>
    <row r="54" spans="1:28" s="7" customFormat="1" ht="15" customHeight="1" x14ac:dyDescent="0.15">
      <c r="A54" s="13"/>
      <c r="B54" s="13"/>
      <c r="C54" s="13"/>
      <c r="D54" s="13"/>
      <c r="E54" s="13"/>
      <c r="F54" s="13"/>
      <c r="G54" s="13"/>
      <c r="H54" s="13"/>
      <c r="I54" s="13"/>
      <c r="J54" s="13"/>
      <c r="K54" s="13"/>
      <c r="AB54" s="83">
        <v>52</v>
      </c>
    </row>
    <row r="55" spans="1:28" s="7" customFormat="1" ht="15" customHeight="1" x14ac:dyDescent="0.15">
      <c r="A55" s="13"/>
      <c r="B55" s="13"/>
      <c r="C55" s="13"/>
      <c r="D55" s="13"/>
      <c r="E55" s="13"/>
      <c r="F55" s="13"/>
      <c r="G55" s="13"/>
      <c r="H55" s="13"/>
      <c r="I55" s="13"/>
      <c r="J55" s="13"/>
      <c r="K55" s="13"/>
      <c r="AB55" s="83">
        <v>53</v>
      </c>
    </row>
    <row r="56" spans="1:28" s="7" customFormat="1" ht="15" customHeight="1" x14ac:dyDescent="0.15">
      <c r="A56" s="13"/>
      <c r="B56" s="13"/>
      <c r="C56" s="13"/>
      <c r="D56" s="13"/>
      <c r="E56" s="13"/>
      <c r="F56" s="13"/>
      <c r="G56" s="13"/>
      <c r="H56" s="13"/>
      <c r="I56" s="13"/>
      <c r="J56" s="13"/>
      <c r="K56" s="13"/>
      <c r="AB56" s="83">
        <v>54</v>
      </c>
    </row>
    <row r="57" spans="1:28" s="7" customFormat="1" ht="15" customHeight="1" x14ac:dyDescent="0.15">
      <c r="A57" s="13"/>
      <c r="B57" s="13"/>
      <c r="C57" s="13"/>
      <c r="D57" s="13"/>
      <c r="E57" s="13"/>
      <c r="F57" s="13"/>
      <c r="G57" s="13"/>
      <c r="H57" s="13"/>
      <c r="I57" s="13"/>
      <c r="J57" s="13"/>
      <c r="K57" s="13"/>
      <c r="AB57" s="83">
        <v>55</v>
      </c>
    </row>
    <row r="58" spans="1:28" s="7" customFormat="1" ht="15" customHeight="1" x14ac:dyDescent="0.15">
      <c r="A58" s="13"/>
      <c r="B58" s="13"/>
      <c r="C58" s="13"/>
      <c r="D58" s="13"/>
      <c r="E58" s="13"/>
      <c r="F58" s="13"/>
      <c r="G58" s="13"/>
      <c r="H58" s="13"/>
      <c r="I58" s="13"/>
      <c r="J58" s="13"/>
      <c r="K58" s="13"/>
      <c r="AB58" s="83">
        <v>56</v>
      </c>
    </row>
    <row r="59" spans="1:28" s="7" customFormat="1" ht="15" customHeight="1" x14ac:dyDescent="0.15">
      <c r="A59" s="13"/>
      <c r="B59" s="13"/>
      <c r="C59" s="13"/>
      <c r="D59" s="13"/>
      <c r="E59" s="13"/>
      <c r="F59" s="13"/>
      <c r="G59" s="13"/>
      <c r="H59" s="13"/>
      <c r="I59" s="13"/>
      <c r="J59" s="13"/>
      <c r="K59" s="13"/>
      <c r="AB59" s="83">
        <v>57</v>
      </c>
    </row>
    <row r="60" spans="1:28" s="7" customFormat="1" ht="15" customHeight="1" x14ac:dyDescent="0.15">
      <c r="A60" s="13"/>
      <c r="B60" s="13"/>
      <c r="C60" s="13"/>
      <c r="D60" s="13"/>
      <c r="E60" s="13"/>
      <c r="F60" s="13"/>
      <c r="G60" s="13"/>
      <c r="H60" s="13"/>
      <c r="I60" s="13"/>
      <c r="J60" s="13"/>
      <c r="K60" s="13"/>
      <c r="AB60" s="83">
        <v>58</v>
      </c>
    </row>
    <row r="61" spans="1:28" s="7" customFormat="1" ht="15" customHeight="1" x14ac:dyDescent="0.15">
      <c r="A61" s="13"/>
      <c r="B61" s="13"/>
      <c r="C61" s="13"/>
      <c r="D61" s="13"/>
      <c r="E61" s="13"/>
      <c r="F61" s="13"/>
      <c r="G61" s="13"/>
      <c r="H61" s="13"/>
      <c r="I61" s="13"/>
      <c r="J61" s="13"/>
      <c r="K61" s="13"/>
      <c r="AB61" s="83">
        <v>59</v>
      </c>
    </row>
    <row r="62" spans="1:28" s="7" customFormat="1" ht="15" customHeight="1" x14ac:dyDescent="0.15">
      <c r="A62" s="13"/>
      <c r="B62" s="13"/>
      <c r="C62" s="13"/>
      <c r="D62" s="13"/>
      <c r="E62" s="13"/>
      <c r="F62" s="13"/>
      <c r="G62" s="13"/>
      <c r="H62" s="13"/>
      <c r="I62" s="13"/>
      <c r="J62" s="13"/>
      <c r="K62" s="13"/>
      <c r="AB62" s="83">
        <v>60</v>
      </c>
    </row>
    <row r="63" spans="1:28" s="7" customFormat="1" ht="15" customHeight="1" x14ac:dyDescent="0.15">
      <c r="A63" s="13"/>
      <c r="B63" s="13"/>
      <c r="C63" s="13"/>
      <c r="D63" s="13"/>
      <c r="E63" s="13"/>
      <c r="F63" s="13"/>
      <c r="G63" s="13"/>
      <c r="H63" s="13"/>
      <c r="I63" s="13"/>
      <c r="J63" s="13"/>
      <c r="K63" s="13"/>
      <c r="AB63" s="83">
        <v>61</v>
      </c>
    </row>
    <row r="64" spans="1:28" s="7" customFormat="1" ht="15" customHeight="1" x14ac:dyDescent="0.15">
      <c r="A64" s="13"/>
      <c r="B64" s="13"/>
      <c r="C64" s="13"/>
      <c r="D64" s="13"/>
      <c r="E64" s="13"/>
      <c r="F64" s="13"/>
      <c r="G64" s="13"/>
      <c r="H64" s="13"/>
      <c r="I64" s="13"/>
      <c r="J64" s="13"/>
      <c r="K64" s="13"/>
      <c r="AB64" s="83">
        <v>62</v>
      </c>
    </row>
    <row r="65" spans="1:28" s="7" customFormat="1" ht="15" customHeight="1" x14ac:dyDescent="0.15">
      <c r="A65" s="13"/>
      <c r="B65" s="13"/>
      <c r="C65" s="13"/>
      <c r="D65" s="13"/>
      <c r="E65" s="13"/>
      <c r="F65" s="13"/>
      <c r="G65" s="13"/>
      <c r="H65" s="13"/>
      <c r="I65" s="13"/>
      <c r="J65" s="13"/>
      <c r="K65" s="13"/>
      <c r="AB65" s="83">
        <v>63</v>
      </c>
    </row>
    <row r="66" spans="1:28" s="7" customFormat="1" ht="15" customHeight="1" x14ac:dyDescent="0.15">
      <c r="A66" s="13"/>
      <c r="B66" s="13"/>
      <c r="C66" s="13"/>
      <c r="D66" s="13"/>
      <c r="E66" s="13"/>
      <c r="F66" s="13"/>
      <c r="G66" s="13"/>
      <c r="H66" s="13"/>
      <c r="I66" s="13"/>
      <c r="J66" s="13"/>
      <c r="K66" s="13"/>
      <c r="AB66" s="83">
        <v>64</v>
      </c>
    </row>
    <row r="67" spans="1:28" s="7" customFormat="1" ht="15" customHeight="1" x14ac:dyDescent="0.15">
      <c r="A67" s="13"/>
      <c r="B67" s="13"/>
      <c r="C67" s="13"/>
      <c r="D67" s="13"/>
      <c r="E67" s="13"/>
      <c r="F67" s="13"/>
      <c r="G67" s="13"/>
      <c r="H67" s="13"/>
      <c r="I67" s="13"/>
      <c r="J67" s="13"/>
      <c r="K67" s="13"/>
      <c r="AB67" s="83">
        <v>65</v>
      </c>
    </row>
    <row r="68" spans="1:28" s="7" customFormat="1" ht="15" customHeight="1" x14ac:dyDescent="0.15">
      <c r="A68" s="13"/>
      <c r="B68" s="13"/>
      <c r="C68" s="13"/>
      <c r="D68" s="13"/>
      <c r="E68" s="13"/>
      <c r="F68" s="13"/>
      <c r="G68" s="13"/>
      <c r="H68" s="13"/>
      <c r="I68" s="13"/>
      <c r="J68" s="13"/>
      <c r="K68" s="13"/>
      <c r="AB68" s="83">
        <v>66</v>
      </c>
    </row>
    <row r="69" spans="1:28" s="7" customFormat="1" ht="15" customHeight="1" x14ac:dyDescent="0.15">
      <c r="A69" s="13"/>
      <c r="B69" s="13"/>
      <c r="C69" s="13"/>
      <c r="D69" s="13"/>
      <c r="E69" s="13"/>
      <c r="F69" s="13"/>
      <c r="G69" s="13"/>
      <c r="H69" s="13"/>
      <c r="I69" s="13"/>
      <c r="J69" s="13"/>
      <c r="K69" s="13"/>
      <c r="AB69" s="83">
        <v>67</v>
      </c>
    </row>
    <row r="70" spans="1:28" s="7" customFormat="1" ht="15" customHeight="1" x14ac:dyDescent="0.15">
      <c r="A70" s="13"/>
      <c r="B70" s="13"/>
      <c r="C70" s="13"/>
      <c r="D70" s="13"/>
      <c r="E70" s="13"/>
      <c r="F70" s="13"/>
      <c r="G70" s="13"/>
      <c r="H70" s="13"/>
      <c r="I70" s="13"/>
      <c r="J70" s="13"/>
      <c r="K70" s="13"/>
      <c r="AB70" s="83">
        <v>68</v>
      </c>
    </row>
    <row r="71" spans="1:28" s="7" customFormat="1" ht="15" customHeight="1" x14ac:dyDescent="0.15">
      <c r="A71" s="13"/>
      <c r="B71" s="13"/>
      <c r="C71" s="13"/>
      <c r="D71" s="13"/>
      <c r="E71" s="13"/>
      <c r="F71" s="13"/>
      <c r="G71" s="13"/>
      <c r="H71" s="13"/>
      <c r="I71" s="13"/>
      <c r="J71" s="13"/>
      <c r="K71" s="13"/>
      <c r="AB71" s="83">
        <v>69</v>
      </c>
    </row>
    <row r="72" spans="1:28" s="7" customFormat="1" ht="15" customHeight="1" x14ac:dyDescent="0.15">
      <c r="A72" s="13"/>
      <c r="B72" s="13"/>
      <c r="C72" s="13"/>
      <c r="D72" s="13"/>
      <c r="E72" s="13"/>
      <c r="F72" s="13"/>
      <c r="G72" s="13"/>
      <c r="H72" s="13"/>
      <c r="I72" s="13"/>
      <c r="J72" s="13"/>
      <c r="K72" s="13"/>
      <c r="AB72" s="83">
        <v>70</v>
      </c>
    </row>
    <row r="73" spans="1:28" s="7" customFormat="1" ht="15" customHeight="1" x14ac:dyDescent="0.15">
      <c r="A73" s="13"/>
      <c r="B73" s="13"/>
      <c r="C73" s="13"/>
      <c r="D73" s="13"/>
      <c r="E73" s="13"/>
      <c r="F73" s="13"/>
      <c r="G73" s="13"/>
      <c r="H73" s="13"/>
      <c r="I73" s="13"/>
      <c r="J73" s="13"/>
      <c r="K73" s="13"/>
      <c r="AB73" s="83">
        <v>71</v>
      </c>
    </row>
    <row r="74" spans="1:28" s="7" customFormat="1" ht="15" customHeight="1" x14ac:dyDescent="0.15">
      <c r="A74" s="13"/>
      <c r="B74" s="13"/>
      <c r="C74" s="13"/>
      <c r="D74" s="13"/>
      <c r="E74" s="13"/>
      <c r="F74" s="13"/>
      <c r="G74" s="13"/>
      <c r="H74" s="13"/>
      <c r="I74" s="13"/>
      <c r="J74" s="13"/>
      <c r="K74" s="13"/>
      <c r="AB74" s="83">
        <v>72</v>
      </c>
    </row>
    <row r="75" spans="1:28" s="7" customFormat="1" ht="15" customHeight="1" x14ac:dyDescent="0.15">
      <c r="A75" s="13"/>
      <c r="B75" s="13"/>
      <c r="C75" s="13"/>
      <c r="D75" s="13"/>
      <c r="E75" s="13"/>
      <c r="F75" s="13"/>
      <c r="G75" s="13"/>
      <c r="H75" s="13"/>
      <c r="I75" s="13"/>
      <c r="J75" s="13"/>
      <c r="K75" s="13"/>
      <c r="AB75" s="83">
        <v>73</v>
      </c>
    </row>
    <row r="76" spans="1:28" s="7" customFormat="1" ht="15" customHeight="1" x14ac:dyDescent="0.15">
      <c r="A76" s="13"/>
      <c r="B76" s="13"/>
      <c r="C76" s="13"/>
      <c r="D76" s="13"/>
      <c r="E76" s="13"/>
      <c r="F76" s="13"/>
      <c r="G76" s="13"/>
      <c r="H76" s="13"/>
      <c r="I76" s="13"/>
      <c r="J76" s="13"/>
      <c r="K76" s="13"/>
      <c r="AB76" s="83">
        <v>74</v>
      </c>
    </row>
    <row r="77" spans="1:28" s="7" customFormat="1" ht="15" customHeight="1" x14ac:dyDescent="0.15">
      <c r="A77" s="13"/>
      <c r="B77" s="13"/>
      <c r="C77" s="13"/>
      <c r="D77" s="13"/>
      <c r="E77" s="13"/>
      <c r="F77" s="13"/>
      <c r="G77" s="13"/>
      <c r="H77" s="13"/>
      <c r="I77" s="13"/>
      <c r="J77" s="13"/>
      <c r="K77" s="13"/>
      <c r="AB77" s="83">
        <v>75</v>
      </c>
    </row>
    <row r="78" spans="1:28" s="7" customFormat="1" ht="15" customHeight="1" x14ac:dyDescent="0.15">
      <c r="A78" s="13"/>
      <c r="B78" s="13"/>
      <c r="C78" s="13"/>
      <c r="D78" s="13"/>
      <c r="E78" s="13"/>
      <c r="F78" s="13"/>
      <c r="G78" s="13"/>
      <c r="H78" s="13"/>
      <c r="I78" s="13"/>
      <c r="J78" s="13"/>
      <c r="K78" s="13"/>
      <c r="AB78" s="83">
        <v>76</v>
      </c>
    </row>
    <row r="79" spans="1:28" s="7" customFormat="1" ht="15" customHeight="1" x14ac:dyDescent="0.15">
      <c r="A79" s="13"/>
      <c r="B79" s="13"/>
      <c r="C79" s="13"/>
      <c r="D79" s="13"/>
      <c r="E79" s="13"/>
      <c r="F79" s="13"/>
      <c r="G79" s="13"/>
      <c r="H79" s="13"/>
      <c r="I79" s="13"/>
      <c r="J79" s="13"/>
      <c r="K79" s="13"/>
      <c r="AB79" s="83">
        <v>77</v>
      </c>
    </row>
    <row r="80" spans="1:28" s="7" customFormat="1" ht="15" customHeight="1" x14ac:dyDescent="0.15">
      <c r="A80" s="13"/>
      <c r="B80" s="13"/>
      <c r="C80" s="13"/>
      <c r="D80" s="13"/>
      <c r="E80" s="13"/>
      <c r="F80" s="13"/>
      <c r="G80" s="13"/>
      <c r="H80" s="13"/>
      <c r="I80" s="13"/>
      <c r="J80" s="13"/>
      <c r="K80" s="13"/>
      <c r="AB80" s="83">
        <v>78</v>
      </c>
    </row>
    <row r="81" spans="1:28" s="7" customFormat="1" ht="15" customHeight="1" x14ac:dyDescent="0.15">
      <c r="A81" s="13"/>
      <c r="B81" s="13"/>
      <c r="C81" s="13"/>
      <c r="D81" s="13"/>
      <c r="E81" s="13"/>
      <c r="F81" s="13"/>
      <c r="G81" s="13"/>
      <c r="H81" s="13"/>
      <c r="I81" s="13"/>
      <c r="J81" s="13"/>
      <c r="K81" s="13"/>
      <c r="AB81" s="83">
        <v>79</v>
      </c>
    </row>
    <row r="82" spans="1:28" s="7" customFormat="1" ht="15" customHeight="1" x14ac:dyDescent="0.15">
      <c r="A82" s="13"/>
      <c r="B82" s="13"/>
      <c r="C82" s="13"/>
      <c r="D82" s="13"/>
      <c r="E82" s="13"/>
      <c r="F82" s="13"/>
      <c r="G82" s="13"/>
      <c r="H82" s="13"/>
      <c r="I82" s="13"/>
      <c r="J82" s="13"/>
      <c r="K82" s="13"/>
      <c r="AB82" s="83">
        <v>80</v>
      </c>
    </row>
    <row r="83" spans="1:28" s="7" customFormat="1" ht="15" customHeight="1" x14ac:dyDescent="0.15">
      <c r="A83" s="13"/>
      <c r="B83" s="13"/>
      <c r="C83" s="13"/>
      <c r="D83" s="13"/>
      <c r="E83" s="13"/>
      <c r="F83" s="13"/>
      <c r="G83" s="13"/>
      <c r="H83" s="13"/>
      <c r="I83" s="13"/>
      <c r="J83" s="13"/>
      <c r="K83" s="13"/>
      <c r="AB83" s="83">
        <v>81</v>
      </c>
    </row>
    <row r="84" spans="1:28" s="7" customFormat="1" ht="15" customHeight="1" x14ac:dyDescent="0.15">
      <c r="A84" s="13"/>
      <c r="B84" s="13"/>
      <c r="C84" s="13"/>
      <c r="D84" s="13"/>
      <c r="E84" s="13"/>
      <c r="F84" s="13"/>
      <c r="G84" s="13"/>
      <c r="H84" s="13"/>
      <c r="I84" s="13"/>
      <c r="J84" s="13"/>
      <c r="K84" s="13"/>
      <c r="AB84" s="83">
        <v>82</v>
      </c>
    </row>
    <row r="85" spans="1:28" s="7" customFormat="1" ht="15" customHeight="1" x14ac:dyDescent="0.15">
      <c r="A85" s="13"/>
      <c r="B85" s="13"/>
      <c r="C85" s="13"/>
      <c r="D85" s="13"/>
      <c r="E85" s="13"/>
      <c r="F85" s="13"/>
      <c r="G85" s="13"/>
      <c r="H85" s="13"/>
      <c r="I85" s="13"/>
      <c r="J85" s="13"/>
      <c r="K85" s="13"/>
      <c r="AB85" s="83">
        <v>83</v>
      </c>
    </row>
    <row r="86" spans="1:28" s="7" customFormat="1" ht="15" customHeight="1" x14ac:dyDescent="0.15">
      <c r="A86" s="13"/>
      <c r="B86" s="13"/>
      <c r="C86" s="13"/>
      <c r="D86" s="13"/>
      <c r="E86" s="13"/>
      <c r="F86" s="13"/>
      <c r="G86" s="13"/>
      <c r="H86" s="13"/>
      <c r="I86" s="13"/>
      <c r="J86" s="13"/>
      <c r="K86" s="13"/>
      <c r="AB86" s="83">
        <v>84</v>
      </c>
    </row>
    <row r="87" spans="1:28" s="7" customFormat="1" ht="15" customHeight="1" x14ac:dyDescent="0.15">
      <c r="A87" s="13"/>
      <c r="B87" s="13"/>
      <c r="C87" s="13"/>
      <c r="D87" s="13"/>
      <c r="E87" s="13"/>
      <c r="F87" s="13"/>
      <c r="G87" s="13"/>
      <c r="H87" s="13"/>
      <c r="I87" s="13"/>
      <c r="J87" s="13"/>
      <c r="K87" s="13"/>
      <c r="AB87" s="83">
        <v>85</v>
      </c>
    </row>
    <row r="88" spans="1:28" s="7" customFormat="1" ht="15" customHeight="1" x14ac:dyDescent="0.15">
      <c r="A88" s="13"/>
      <c r="B88" s="13"/>
      <c r="C88" s="13"/>
      <c r="D88" s="13"/>
      <c r="E88" s="13"/>
      <c r="F88" s="13"/>
      <c r="G88" s="13"/>
      <c r="H88" s="13"/>
      <c r="I88" s="13"/>
      <c r="J88" s="13"/>
      <c r="K88" s="13"/>
      <c r="AB88" s="83">
        <v>86</v>
      </c>
    </row>
    <row r="89" spans="1:28" s="7" customFormat="1" ht="15" customHeight="1" x14ac:dyDescent="0.15">
      <c r="A89" s="13"/>
      <c r="B89" s="13"/>
      <c r="C89" s="13"/>
      <c r="D89" s="13"/>
      <c r="E89" s="13"/>
      <c r="F89" s="13"/>
      <c r="G89" s="13"/>
      <c r="H89" s="13"/>
      <c r="I89" s="13"/>
      <c r="J89" s="13"/>
      <c r="K89" s="13"/>
      <c r="AB89" s="83">
        <v>87</v>
      </c>
    </row>
    <row r="90" spans="1:28" s="7" customFormat="1" ht="15" customHeight="1" x14ac:dyDescent="0.15">
      <c r="A90" s="13"/>
      <c r="B90" s="13"/>
      <c r="C90" s="13"/>
      <c r="D90" s="13"/>
      <c r="E90" s="13"/>
      <c r="F90" s="13"/>
      <c r="G90" s="13"/>
      <c r="H90" s="13"/>
      <c r="I90" s="13"/>
      <c r="J90" s="13"/>
      <c r="K90" s="13"/>
      <c r="AB90" s="83">
        <v>88</v>
      </c>
    </row>
    <row r="91" spans="1:28" s="7" customFormat="1" ht="15" customHeight="1" x14ac:dyDescent="0.15">
      <c r="A91" s="13"/>
      <c r="B91" s="13"/>
      <c r="C91" s="13"/>
      <c r="D91" s="13"/>
      <c r="E91" s="13"/>
      <c r="F91" s="13"/>
      <c r="G91" s="13"/>
      <c r="H91" s="13"/>
      <c r="I91" s="13"/>
      <c r="J91" s="13"/>
      <c r="K91" s="13"/>
      <c r="AB91" s="83">
        <v>89</v>
      </c>
    </row>
    <row r="92" spans="1:28" s="7" customFormat="1" ht="15" customHeight="1" x14ac:dyDescent="0.15">
      <c r="A92" s="13"/>
      <c r="B92" s="13"/>
      <c r="C92" s="13"/>
      <c r="D92" s="13"/>
      <c r="E92" s="13"/>
      <c r="F92" s="13"/>
      <c r="G92" s="13"/>
      <c r="H92" s="13"/>
      <c r="I92" s="13"/>
      <c r="J92" s="13"/>
      <c r="K92" s="13"/>
      <c r="AB92" s="83">
        <v>90</v>
      </c>
    </row>
    <row r="93" spans="1:28" s="7" customFormat="1" ht="15" customHeight="1" x14ac:dyDescent="0.15">
      <c r="A93" s="13"/>
      <c r="B93" s="13"/>
      <c r="C93" s="13"/>
      <c r="D93" s="13"/>
      <c r="E93" s="13"/>
      <c r="F93" s="13"/>
      <c r="G93" s="13"/>
      <c r="H93" s="13"/>
      <c r="I93" s="13"/>
      <c r="J93" s="13"/>
      <c r="K93" s="13"/>
      <c r="AB93" s="83">
        <v>91</v>
      </c>
    </row>
    <row r="94" spans="1:28" s="7" customFormat="1" ht="15" customHeight="1" x14ac:dyDescent="0.15">
      <c r="A94" s="13"/>
      <c r="B94" s="13"/>
      <c r="C94" s="13"/>
      <c r="D94" s="13"/>
      <c r="E94" s="13"/>
      <c r="F94" s="13"/>
      <c r="G94" s="13"/>
      <c r="H94" s="13"/>
      <c r="I94" s="13"/>
      <c r="J94" s="13"/>
      <c r="K94" s="13"/>
      <c r="AB94" s="83">
        <v>92</v>
      </c>
    </row>
    <row r="95" spans="1:28" s="7" customFormat="1" ht="15" customHeight="1" x14ac:dyDescent="0.15">
      <c r="A95" s="13"/>
      <c r="B95" s="13"/>
      <c r="C95" s="13"/>
      <c r="D95" s="13"/>
      <c r="E95" s="13"/>
      <c r="F95" s="13"/>
      <c r="G95" s="13"/>
      <c r="H95" s="13"/>
      <c r="I95" s="13"/>
      <c r="J95" s="13"/>
      <c r="K95" s="13"/>
      <c r="AB95" s="83">
        <v>93</v>
      </c>
    </row>
    <row r="96" spans="1:28" s="7" customFormat="1" ht="15" customHeight="1" x14ac:dyDescent="0.15">
      <c r="A96" s="13"/>
      <c r="B96" s="13"/>
      <c r="C96" s="13"/>
      <c r="D96" s="13"/>
      <c r="E96" s="13"/>
      <c r="F96" s="13"/>
      <c r="G96" s="13"/>
      <c r="H96" s="13"/>
      <c r="I96" s="13"/>
      <c r="J96" s="13"/>
      <c r="K96" s="13"/>
      <c r="AB96" s="83">
        <v>94</v>
      </c>
    </row>
    <row r="97" spans="1:28" s="7" customFormat="1" ht="15" customHeight="1" x14ac:dyDescent="0.15">
      <c r="A97" s="13"/>
      <c r="B97" s="13"/>
      <c r="C97" s="13"/>
      <c r="D97" s="13"/>
      <c r="E97" s="13"/>
      <c r="F97" s="13"/>
      <c r="G97" s="13"/>
      <c r="H97" s="13"/>
      <c r="I97" s="13"/>
      <c r="J97" s="13"/>
      <c r="K97" s="13"/>
      <c r="AB97" s="83">
        <v>95</v>
      </c>
    </row>
    <row r="98" spans="1:28" s="7" customFormat="1" ht="15" customHeight="1" x14ac:dyDescent="0.15">
      <c r="A98" s="13"/>
      <c r="B98" s="13"/>
      <c r="C98" s="13"/>
      <c r="D98" s="13"/>
      <c r="E98" s="13"/>
      <c r="F98" s="13"/>
      <c r="G98" s="13"/>
      <c r="H98" s="13"/>
      <c r="I98" s="13"/>
      <c r="J98" s="13"/>
      <c r="K98" s="13"/>
      <c r="AB98" s="83">
        <v>96</v>
      </c>
    </row>
    <row r="99" spans="1:28" s="7" customFormat="1" ht="15" customHeight="1" x14ac:dyDescent="0.15">
      <c r="A99" s="13"/>
      <c r="B99" s="13"/>
      <c r="C99" s="13"/>
      <c r="D99" s="13"/>
      <c r="E99" s="13"/>
      <c r="F99" s="13"/>
      <c r="G99" s="13"/>
      <c r="H99" s="13"/>
      <c r="I99" s="13"/>
      <c r="J99" s="13"/>
      <c r="K99" s="13"/>
      <c r="AB99" s="83">
        <v>97</v>
      </c>
    </row>
    <row r="100" spans="1:28" s="7" customFormat="1" ht="15" customHeight="1" x14ac:dyDescent="0.15">
      <c r="A100" s="13"/>
      <c r="B100" s="13"/>
      <c r="C100" s="13"/>
      <c r="D100" s="13"/>
      <c r="E100" s="13"/>
      <c r="F100" s="13"/>
      <c r="G100" s="13"/>
      <c r="H100" s="13"/>
      <c r="I100" s="13"/>
      <c r="J100" s="13"/>
      <c r="K100" s="13"/>
      <c r="AB100" s="83">
        <v>98</v>
      </c>
    </row>
    <row r="101" spans="1:28" s="7" customFormat="1" ht="15" customHeight="1" x14ac:dyDescent="0.15">
      <c r="A101" s="13"/>
      <c r="B101" s="13"/>
      <c r="C101" s="13"/>
      <c r="D101" s="13"/>
      <c r="E101" s="13"/>
      <c r="F101" s="13"/>
      <c r="G101" s="13"/>
      <c r="H101" s="13"/>
      <c r="I101" s="13"/>
      <c r="J101" s="13"/>
      <c r="K101" s="13"/>
      <c r="AB101" s="83">
        <v>99</v>
      </c>
    </row>
    <row r="102" spans="1:28" s="7" customFormat="1" ht="15" customHeight="1" x14ac:dyDescent="0.15">
      <c r="A102" s="13"/>
      <c r="B102" s="13"/>
      <c r="C102" s="13"/>
      <c r="D102" s="13"/>
      <c r="E102" s="13"/>
      <c r="F102" s="13"/>
      <c r="G102" s="13"/>
      <c r="H102" s="13"/>
      <c r="I102" s="13"/>
      <c r="J102" s="13"/>
      <c r="K102" s="13"/>
      <c r="AB102" s="83">
        <v>100</v>
      </c>
    </row>
    <row r="103" spans="1:28" s="7" customFormat="1" ht="15" customHeight="1" x14ac:dyDescent="0.15">
      <c r="A103" s="13"/>
      <c r="B103" s="13"/>
      <c r="C103" s="13"/>
      <c r="D103" s="13"/>
      <c r="E103" s="13"/>
      <c r="F103" s="13"/>
      <c r="G103" s="13"/>
      <c r="H103" s="13"/>
      <c r="I103" s="13"/>
      <c r="J103" s="13"/>
      <c r="K103" s="13"/>
      <c r="AB103" s="8"/>
    </row>
    <row r="104" spans="1:28" s="8" customFormat="1" ht="12" customHeight="1" x14ac:dyDescent="0.15">
      <c r="A104" s="13"/>
      <c r="B104" s="13"/>
      <c r="C104" s="13"/>
      <c r="D104" s="13"/>
      <c r="E104" s="13"/>
      <c r="F104" s="13"/>
      <c r="G104" s="13"/>
      <c r="H104" s="13"/>
      <c r="I104" s="13"/>
      <c r="J104" s="13"/>
      <c r="K104" s="13"/>
    </row>
    <row r="107" spans="1:28" s="7" customFormat="1" x14ac:dyDescent="0.15">
      <c r="A107" s="13"/>
      <c r="B107" s="13"/>
      <c r="C107" s="13"/>
      <c r="D107" s="13"/>
      <c r="E107" s="13"/>
      <c r="F107" s="13"/>
      <c r="G107" s="13"/>
      <c r="H107" s="13"/>
      <c r="I107" s="13"/>
      <c r="J107" s="13"/>
      <c r="K107" s="13"/>
      <c r="AB107" s="13"/>
    </row>
  </sheetData>
  <conditionalFormatting sqref="F3:F11">
    <cfRule type="expression" dxfId="7" priority="1">
      <formula>$F3&lt;$F4</formula>
    </cfRule>
  </conditionalFormatting>
  <conditionalFormatting sqref="F12">
    <cfRule type="expression" dxfId="6" priority="2">
      <formula>$F12&lt;#REF!</formula>
    </cfRule>
  </conditionalFormatting>
  <pageMargins left="0.75" right="0.75" top="0.98" bottom="0.98" header="0.51" footer="0.51"/>
  <pageSetup paperSize="9" scale="53" orientation="landscape" horizontalDpi="4294967292" verticalDpi="429496729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7780-9702-5548-9E93-BCFFF606B8FC}">
  <sheetPr>
    <pageSetUpPr fitToPage="1"/>
  </sheetPr>
  <dimension ref="A1:AB107"/>
  <sheetViews>
    <sheetView showGridLines="0" workbookViewId="0"/>
  </sheetViews>
  <sheetFormatPr baseColWidth="10" defaultRowHeight="13" x14ac:dyDescent="0.15"/>
  <cols>
    <col min="1" max="1" width="6.6640625" style="13" customWidth="1"/>
    <col min="2" max="2" width="51" style="13" customWidth="1"/>
    <col min="3" max="3" width="6.6640625" style="13" customWidth="1"/>
    <col min="4" max="7" width="10.1640625" style="13" customWidth="1"/>
    <col min="8" max="8" width="11" style="13" customWidth="1"/>
    <col min="9" max="10" width="13.33203125" style="13" customWidth="1"/>
    <col min="11" max="11" width="10.33203125" style="13" customWidth="1"/>
    <col min="12" max="12" width="3.1640625" style="13" customWidth="1"/>
    <col min="13" max="16384" width="10.83203125" style="13"/>
  </cols>
  <sheetData>
    <row r="1" spans="1:28" s="1" customFormat="1" ht="33" customHeight="1" x14ac:dyDescent="0.15">
      <c r="A1" s="46" t="s">
        <v>245</v>
      </c>
      <c r="B1" s="47"/>
      <c r="C1" s="47"/>
      <c r="D1" s="47"/>
      <c r="E1" s="47"/>
      <c r="F1" s="47"/>
      <c r="G1" s="48"/>
      <c r="H1" s="48"/>
      <c r="I1" s="48"/>
      <c r="J1" s="48"/>
      <c r="K1" s="48"/>
    </row>
    <row r="2" spans="1:28" s="2" customFormat="1" ht="45" x14ac:dyDescent="0.15">
      <c r="A2" s="49" t="s">
        <v>0</v>
      </c>
      <c r="B2" s="49" t="s">
        <v>1</v>
      </c>
      <c r="C2" s="50" t="s">
        <v>2</v>
      </c>
      <c r="D2" s="50" t="s">
        <v>207</v>
      </c>
      <c r="E2" s="50" t="s">
        <v>208</v>
      </c>
      <c r="F2" s="50" t="s">
        <v>216</v>
      </c>
      <c r="G2" s="50" t="s">
        <v>228</v>
      </c>
      <c r="H2" s="50" t="s">
        <v>229</v>
      </c>
      <c r="I2" s="112" t="s">
        <v>209</v>
      </c>
      <c r="J2" s="112" t="s">
        <v>217</v>
      </c>
      <c r="K2" s="112" t="s">
        <v>228</v>
      </c>
    </row>
    <row r="3" spans="1:28" s="7" customFormat="1" ht="15" customHeight="1" x14ac:dyDescent="0.15">
      <c r="A3" s="3">
        <v>1</v>
      </c>
      <c r="B3" s="84" t="s">
        <v>254</v>
      </c>
      <c r="C3" s="3" t="s">
        <v>20</v>
      </c>
      <c r="D3" s="4">
        <v>45291</v>
      </c>
      <c r="E3" s="5">
        <v>1000</v>
      </c>
      <c r="F3" s="5">
        <v>1200</v>
      </c>
      <c r="G3" s="6">
        <v>0.19999999999999996</v>
      </c>
      <c r="H3" s="92">
        <v>0.02</v>
      </c>
      <c r="I3" s="5">
        <v>948.87913651998588</v>
      </c>
      <c r="J3" s="5">
        <v>1109.4760037290723</v>
      </c>
      <c r="K3" s="6">
        <v>0.16924902342997594</v>
      </c>
      <c r="AB3" s="83">
        <v>1</v>
      </c>
    </row>
    <row r="4" spans="1:28" s="7" customFormat="1" ht="15" customHeight="1" x14ac:dyDescent="0.15">
      <c r="A4" s="3">
        <v>2</v>
      </c>
      <c r="B4" s="84" t="s">
        <v>255</v>
      </c>
      <c r="C4" s="3" t="s">
        <v>256</v>
      </c>
      <c r="D4" s="4">
        <v>45016</v>
      </c>
      <c r="E4" s="5">
        <v>990</v>
      </c>
      <c r="F4" s="5">
        <v>1140</v>
      </c>
      <c r="G4" s="6">
        <v>0.1515151515151516</v>
      </c>
      <c r="H4" s="92">
        <v>1.6666666666666666E-2</v>
      </c>
      <c r="I4" s="5">
        <v>939.39034515478602</v>
      </c>
      <c r="J4" s="5">
        <v>1054.0022035426186</v>
      </c>
      <c r="K4" s="6">
        <v>0.12200663864492634</v>
      </c>
      <c r="AB4" s="83">
        <v>2</v>
      </c>
    </row>
    <row r="5" spans="1:28" s="7" customFormat="1" ht="15" customHeight="1" x14ac:dyDescent="0.15">
      <c r="A5" s="3">
        <v>3</v>
      </c>
      <c r="B5" s="84" t="s">
        <v>257</v>
      </c>
      <c r="C5" s="3" t="s">
        <v>14</v>
      </c>
      <c r="D5" s="4">
        <v>45138</v>
      </c>
      <c r="E5" s="5">
        <v>980</v>
      </c>
      <c r="F5" s="5">
        <v>1080</v>
      </c>
      <c r="G5" s="6">
        <v>0.1020408163265305</v>
      </c>
      <c r="H5" s="92">
        <v>1.388888888888889E-2</v>
      </c>
      <c r="I5" s="5">
        <v>929.90155378958616</v>
      </c>
      <c r="J5" s="5">
        <v>998.52840335616509</v>
      </c>
      <c r="K5" s="6">
        <v>7.380012355814114E-2</v>
      </c>
      <c r="AB5" s="83">
        <v>3</v>
      </c>
    </row>
    <row r="6" spans="1:28" s="7" customFormat="1" ht="15" customHeight="1" x14ac:dyDescent="0.15">
      <c r="A6" s="3">
        <v>4</v>
      </c>
      <c r="B6" s="84" t="s">
        <v>258</v>
      </c>
      <c r="C6" s="3" t="s">
        <v>259</v>
      </c>
      <c r="D6" s="4">
        <v>45077</v>
      </c>
      <c r="E6" s="5">
        <v>910</v>
      </c>
      <c r="F6" s="5">
        <v>1060</v>
      </c>
      <c r="G6" s="6">
        <v>0.16483516483516492</v>
      </c>
      <c r="H6" s="92">
        <v>1.1574074074074075E-2</v>
      </c>
      <c r="I6" s="5">
        <v>863.48001423318715</v>
      </c>
      <c r="J6" s="5">
        <v>980.03713662734719</v>
      </c>
      <c r="K6" s="6">
        <v>0.13498531578367623</v>
      </c>
      <c r="AB6" s="83">
        <v>4</v>
      </c>
    </row>
    <row r="7" spans="1:28" s="7" customFormat="1" ht="15" customHeight="1" x14ac:dyDescent="0.15">
      <c r="A7" s="3">
        <v>5</v>
      </c>
      <c r="B7" s="84" t="s">
        <v>260</v>
      </c>
      <c r="C7" s="3" t="s">
        <v>261</v>
      </c>
      <c r="D7" s="4">
        <v>45291</v>
      </c>
      <c r="E7" s="5">
        <v>970</v>
      </c>
      <c r="F7" s="5">
        <v>1020</v>
      </c>
      <c r="G7" s="6">
        <v>5.1546391752577359E-2</v>
      </c>
      <c r="H7" s="92">
        <v>9.6450617283950629E-3</v>
      </c>
      <c r="I7" s="5">
        <v>920.4127624243863</v>
      </c>
      <c r="J7" s="5">
        <v>943.05460316971153</v>
      </c>
      <c r="K7" s="6">
        <v>2.4599659706679988E-2</v>
      </c>
      <c r="AB7" s="83">
        <v>5</v>
      </c>
    </row>
    <row r="8" spans="1:28" s="7" customFormat="1" ht="15" customHeight="1" x14ac:dyDescent="0.15">
      <c r="A8" s="3">
        <v>6</v>
      </c>
      <c r="B8" s="84" t="s">
        <v>262</v>
      </c>
      <c r="C8" s="3" t="s">
        <v>20</v>
      </c>
      <c r="D8" s="4">
        <v>45016</v>
      </c>
      <c r="E8" s="5">
        <v>900</v>
      </c>
      <c r="F8" s="5">
        <v>1000</v>
      </c>
      <c r="G8" s="6">
        <v>0.11111111111111116</v>
      </c>
      <c r="H8" s="92">
        <v>8.0375514403292197E-3</v>
      </c>
      <c r="I8" s="5">
        <v>853.99122286798729</v>
      </c>
      <c r="J8" s="5">
        <v>924.56333644089364</v>
      </c>
      <c r="K8" s="6">
        <v>8.2637984657385255E-2</v>
      </c>
      <c r="AB8" s="83">
        <v>6</v>
      </c>
    </row>
    <row r="9" spans="1:28" s="7" customFormat="1" ht="15" customHeight="1" x14ac:dyDescent="0.15">
      <c r="A9" s="3">
        <v>7</v>
      </c>
      <c r="B9" s="84" t="s">
        <v>263</v>
      </c>
      <c r="C9" s="3" t="s">
        <v>14</v>
      </c>
      <c r="D9" s="4">
        <v>45138</v>
      </c>
      <c r="E9" s="5">
        <v>830</v>
      </c>
      <c r="F9" s="5">
        <v>980</v>
      </c>
      <c r="G9" s="6">
        <v>0.18072289156626509</v>
      </c>
      <c r="H9" s="92">
        <v>6.6979595336076831E-3</v>
      </c>
      <c r="I9" s="5">
        <v>787.56968331158828</v>
      </c>
      <c r="J9" s="5">
        <v>906.07206971207574</v>
      </c>
      <c r="K9" s="6">
        <v>0.1504659065877274</v>
      </c>
      <c r="AB9" s="83">
        <v>7</v>
      </c>
    </row>
    <row r="10" spans="1:28" s="7" customFormat="1" ht="15" customHeight="1" x14ac:dyDescent="0.15">
      <c r="A10" s="3">
        <v>8</v>
      </c>
      <c r="B10" s="84" t="s">
        <v>264</v>
      </c>
      <c r="C10" s="3" t="s">
        <v>259</v>
      </c>
      <c r="D10" s="4">
        <v>45077</v>
      </c>
      <c r="E10" s="5">
        <v>960</v>
      </c>
      <c r="F10" s="5">
        <v>960</v>
      </c>
      <c r="G10" s="6">
        <v>0</v>
      </c>
      <c r="H10" s="92">
        <v>5.5816329446730694E-3</v>
      </c>
      <c r="I10" s="5">
        <v>910.92397105918644</v>
      </c>
      <c r="J10" s="5">
        <v>887.58080298325785</v>
      </c>
      <c r="K10" s="6">
        <v>-2.5625813808353382E-2</v>
      </c>
      <c r="AB10" s="83">
        <v>8</v>
      </c>
    </row>
    <row r="11" spans="1:28" s="7" customFormat="1" ht="15" customHeight="1" x14ac:dyDescent="0.15">
      <c r="A11" s="3">
        <v>9</v>
      </c>
      <c r="B11" s="84" t="s">
        <v>265</v>
      </c>
      <c r="C11" s="3" t="s">
        <v>256</v>
      </c>
      <c r="D11" s="4">
        <v>45291</v>
      </c>
      <c r="E11" s="5">
        <v>890</v>
      </c>
      <c r="F11" s="5">
        <v>940</v>
      </c>
      <c r="G11" s="6">
        <v>5.6179775280898792E-2</v>
      </c>
      <c r="H11" s="92">
        <v>4.6513607872275577E-3</v>
      </c>
      <c r="I11" s="5">
        <v>844.50243150278743</v>
      </c>
      <c r="J11" s="5">
        <v>869.08953625443996</v>
      </c>
      <c r="K11" s="6">
        <v>2.9114309011402106E-2</v>
      </c>
      <c r="AB11" s="83">
        <v>9</v>
      </c>
    </row>
    <row r="12" spans="1:28" s="7" customFormat="1" ht="15" customHeight="1" x14ac:dyDescent="0.15">
      <c r="A12" s="3">
        <v>10</v>
      </c>
      <c r="B12" s="84" t="s">
        <v>266</v>
      </c>
      <c r="C12" s="3" t="s">
        <v>261</v>
      </c>
      <c r="D12" s="4">
        <v>45291</v>
      </c>
      <c r="E12" s="5">
        <v>820</v>
      </c>
      <c r="F12" s="5">
        <v>920</v>
      </c>
      <c r="G12" s="6">
        <v>0.12195121951219523</v>
      </c>
      <c r="H12" s="92">
        <v>3.8761339893562982E-3</v>
      </c>
      <c r="I12" s="5">
        <v>778.08089194638842</v>
      </c>
      <c r="J12" s="5">
        <v>850.59826952562207</v>
      </c>
      <c r="K12" s="6">
        <v>9.3200306458920634E-2</v>
      </c>
      <c r="AB12" s="83">
        <v>10</v>
      </c>
    </row>
    <row r="13" spans="1:28" s="7" customFormat="1" ht="15" customHeight="1" x14ac:dyDescent="0.15">
      <c r="A13" s="51"/>
      <c r="B13" s="52"/>
      <c r="C13" s="53"/>
      <c r="D13" s="54"/>
      <c r="E13" s="55"/>
      <c r="F13" s="55"/>
      <c r="G13" s="57"/>
      <c r="H13" s="57"/>
      <c r="I13" s="45"/>
      <c r="J13" s="45"/>
      <c r="K13" s="45" t="s">
        <v>230</v>
      </c>
      <c r="AB13" s="83">
        <v>11</v>
      </c>
    </row>
    <row r="14" spans="1:28" s="7" customFormat="1" ht="15" customHeight="1" x14ac:dyDescent="0.15">
      <c r="A14" s="11" t="s">
        <v>219</v>
      </c>
      <c r="B14" s="8"/>
      <c r="C14" s="8"/>
      <c r="D14" s="8"/>
      <c r="E14" s="8"/>
      <c r="F14" s="8"/>
      <c r="G14" s="8"/>
      <c r="H14" s="8"/>
      <c r="I14" s="8"/>
      <c r="J14" s="8"/>
      <c r="K14" s="8"/>
      <c r="AB14" s="83">
        <v>12</v>
      </c>
    </row>
    <row r="15" spans="1:28" s="7" customFormat="1" ht="15" customHeight="1" x14ac:dyDescent="0.15">
      <c r="A15" s="8" t="s">
        <v>231</v>
      </c>
      <c r="B15" s="8"/>
      <c r="C15" s="8"/>
      <c r="D15" s="8"/>
      <c r="E15" s="8"/>
      <c r="F15" s="8"/>
      <c r="G15" s="12"/>
      <c r="H15" s="12"/>
      <c r="I15" s="8"/>
      <c r="J15" s="8"/>
      <c r="K15" s="12"/>
      <c r="AB15" s="83">
        <v>13</v>
      </c>
    </row>
    <row r="16" spans="1:28" s="7" customFormat="1" ht="15" customHeight="1" x14ac:dyDescent="0.15">
      <c r="A16" s="8" t="s">
        <v>235</v>
      </c>
      <c r="B16" s="8"/>
      <c r="C16" s="8"/>
      <c r="D16" s="8"/>
      <c r="E16" s="8"/>
      <c r="F16" s="8"/>
      <c r="G16" s="8"/>
      <c r="H16" s="8"/>
      <c r="I16" s="8"/>
      <c r="J16" s="8"/>
      <c r="K16" s="8"/>
      <c r="AB16" s="83">
        <v>14</v>
      </c>
    </row>
    <row r="17" spans="1:28" s="7" customFormat="1" ht="15" customHeight="1" x14ac:dyDescent="0.15">
      <c r="AB17" s="83">
        <v>15</v>
      </c>
    </row>
    <row r="18" spans="1:28" s="7" customFormat="1" ht="15" customHeight="1" x14ac:dyDescent="0.15">
      <c r="A18" s="13" t="s">
        <v>273</v>
      </c>
      <c r="B18" s="13"/>
      <c r="C18" s="13"/>
      <c r="D18" s="13"/>
      <c r="E18" s="13"/>
      <c r="F18" s="13"/>
      <c r="G18" s="13"/>
      <c r="H18" s="10"/>
      <c r="I18" s="10"/>
      <c r="J18" s="10"/>
      <c r="K18" s="13"/>
      <c r="AB18" s="83">
        <v>16</v>
      </c>
    </row>
    <row r="19" spans="1:28" s="7" customFormat="1" ht="15" customHeight="1" x14ac:dyDescent="0.15">
      <c r="B19" s="13"/>
      <c r="C19" s="13"/>
      <c r="D19" s="13"/>
      <c r="E19" s="13"/>
      <c r="F19" s="13"/>
      <c r="G19" s="13"/>
      <c r="H19" s="13"/>
      <c r="I19" s="13"/>
      <c r="J19" s="13"/>
      <c r="K19" s="13"/>
      <c r="M19" s="9" t="s">
        <v>236</v>
      </c>
      <c r="AB19" s="83">
        <v>17</v>
      </c>
    </row>
    <row r="20" spans="1:28" s="7" customFormat="1" ht="15" customHeight="1" x14ac:dyDescent="0.15">
      <c r="B20" s="13"/>
      <c r="C20" s="13"/>
      <c r="D20" s="13"/>
      <c r="E20" s="13"/>
      <c r="F20" s="13"/>
      <c r="G20" s="13"/>
      <c r="H20" s="13"/>
      <c r="I20" s="13"/>
      <c r="J20" s="13"/>
      <c r="K20" s="13"/>
      <c r="AB20" s="83">
        <v>18</v>
      </c>
    </row>
    <row r="21" spans="1:28" s="7" customFormat="1" ht="15" customHeight="1" x14ac:dyDescent="0.15">
      <c r="B21" s="13"/>
      <c r="C21" s="13"/>
      <c r="D21" s="13"/>
      <c r="E21" s="13"/>
      <c r="F21" s="13"/>
      <c r="G21" s="13"/>
      <c r="H21" s="13"/>
      <c r="I21" s="13"/>
      <c r="J21" s="13"/>
      <c r="K21" s="13"/>
      <c r="S21" s="10"/>
      <c r="AB21" s="83">
        <v>19</v>
      </c>
    </row>
    <row r="22" spans="1:28" s="7" customFormat="1" ht="15" customHeight="1" x14ac:dyDescent="0.15">
      <c r="A22" s="121" t="s">
        <v>225</v>
      </c>
      <c r="B22" s="13"/>
      <c r="C22" s="13"/>
      <c r="D22" s="13"/>
      <c r="E22" s="13"/>
      <c r="F22" s="13"/>
      <c r="G22" s="13"/>
      <c r="H22" s="13"/>
      <c r="I22" s="13"/>
      <c r="J22" s="13"/>
      <c r="K22" s="13"/>
      <c r="AB22" s="83">
        <v>20</v>
      </c>
    </row>
    <row r="23" spans="1:28" s="7" customFormat="1" ht="15" customHeight="1" x14ac:dyDescent="0.15">
      <c r="A23" s="13"/>
      <c r="B23" s="13"/>
      <c r="C23" s="13"/>
      <c r="D23" s="13"/>
      <c r="E23" s="13"/>
      <c r="F23" s="13"/>
      <c r="G23" s="13"/>
      <c r="H23" s="13"/>
      <c r="I23" s="13"/>
      <c r="J23" s="13"/>
      <c r="K23" s="13"/>
      <c r="AB23" s="83">
        <v>21</v>
      </c>
    </row>
    <row r="24" spans="1:28" s="7" customFormat="1" ht="15" customHeight="1" x14ac:dyDescent="0.15">
      <c r="B24" s="13"/>
      <c r="C24" s="13"/>
      <c r="D24" s="13"/>
      <c r="E24" s="13"/>
      <c r="F24" s="13"/>
      <c r="G24" s="13"/>
      <c r="H24" s="13"/>
      <c r="I24" s="13"/>
      <c r="J24" s="13"/>
      <c r="K24" s="13"/>
      <c r="AB24" s="83">
        <v>22</v>
      </c>
    </row>
    <row r="25" spans="1:28" s="7" customFormat="1" ht="15" customHeight="1" x14ac:dyDescent="0.15">
      <c r="A25" s="13"/>
      <c r="B25" s="13"/>
      <c r="C25" s="13"/>
      <c r="D25" s="13"/>
      <c r="E25" s="13"/>
      <c r="F25" s="13"/>
      <c r="G25" s="13"/>
      <c r="H25" s="13"/>
      <c r="I25" s="13"/>
      <c r="J25" s="13"/>
      <c r="K25" s="13"/>
      <c r="AB25" s="83">
        <v>23</v>
      </c>
    </row>
    <row r="26" spans="1:28" s="7" customFormat="1" ht="15" customHeight="1" x14ac:dyDescent="0.15">
      <c r="A26" s="13"/>
      <c r="B26" s="13"/>
      <c r="C26" s="13"/>
      <c r="D26" s="13"/>
      <c r="E26" s="13"/>
      <c r="F26" s="13"/>
      <c r="G26" s="13"/>
      <c r="H26" s="13"/>
      <c r="I26" s="13"/>
      <c r="J26" s="13"/>
      <c r="K26" s="13"/>
      <c r="AB26" s="83">
        <v>24</v>
      </c>
    </row>
    <row r="27" spans="1:28" s="7" customFormat="1" ht="15" customHeight="1" x14ac:dyDescent="0.15">
      <c r="A27" s="13"/>
      <c r="B27" s="13"/>
      <c r="C27" s="13"/>
      <c r="D27" s="13"/>
      <c r="E27" s="13"/>
      <c r="F27" s="13"/>
      <c r="G27" s="13"/>
      <c r="H27" s="13"/>
      <c r="I27" s="13"/>
      <c r="J27" s="13"/>
      <c r="K27" s="13"/>
      <c r="AB27" s="83">
        <v>25</v>
      </c>
    </row>
    <row r="28" spans="1:28" s="7" customFormat="1" ht="15" customHeight="1" x14ac:dyDescent="0.15">
      <c r="A28" s="13"/>
      <c r="B28" s="13"/>
      <c r="C28" s="13"/>
      <c r="D28" s="13"/>
      <c r="E28" s="13"/>
      <c r="F28" s="13"/>
      <c r="G28" s="13"/>
      <c r="H28" s="13"/>
      <c r="I28" s="13"/>
      <c r="J28" s="13"/>
      <c r="K28" s="13"/>
      <c r="AB28" s="83">
        <v>26</v>
      </c>
    </row>
    <row r="29" spans="1:28" s="7" customFormat="1" ht="15" customHeight="1" x14ac:dyDescent="0.15">
      <c r="A29" s="13"/>
      <c r="B29" s="13"/>
      <c r="C29" s="13"/>
      <c r="D29" s="13"/>
      <c r="E29" s="13"/>
      <c r="F29" s="13"/>
      <c r="G29" s="13"/>
      <c r="H29" s="13"/>
      <c r="I29" s="13"/>
      <c r="J29" s="13"/>
      <c r="K29" s="13"/>
      <c r="AB29" s="83">
        <v>27</v>
      </c>
    </row>
    <row r="30" spans="1:28" s="7" customFormat="1" ht="15" customHeight="1" x14ac:dyDescent="0.15">
      <c r="A30" s="13"/>
      <c r="B30" s="13"/>
      <c r="C30" s="13"/>
      <c r="D30" s="13"/>
      <c r="E30" s="13"/>
      <c r="F30" s="13"/>
      <c r="G30" s="13"/>
      <c r="H30" s="13"/>
      <c r="I30" s="13"/>
      <c r="J30" s="13"/>
      <c r="K30" s="13"/>
      <c r="AB30" s="83">
        <v>28</v>
      </c>
    </row>
    <row r="31" spans="1:28" s="7" customFormat="1" ht="15" customHeight="1" x14ac:dyDescent="0.15">
      <c r="A31" s="13"/>
      <c r="B31" s="13"/>
      <c r="C31" s="13"/>
      <c r="D31" s="13"/>
      <c r="E31" s="13"/>
      <c r="F31" s="13"/>
      <c r="G31" s="13"/>
      <c r="H31" s="13"/>
      <c r="I31" s="13"/>
      <c r="J31" s="13"/>
      <c r="K31" s="13"/>
      <c r="AB31" s="83">
        <v>29</v>
      </c>
    </row>
    <row r="32" spans="1:28" s="7" customFormat="1" ht="23" customHeight="1" x14ac:dyDescent="0.25">
      <c r="A32" s="123" t="s">
        <v>267</v>
      </c>
      <c r="B32" s="13"/>
      <c r="C32" s="13"/>
      <c r="D32" s="13"/>
      <c r="E32" s="13"/>
      <c r="F32" s="13"/>
      <c r="G32" s="13"/>
      <c r="H32" s="13"/>
      <c r="I32" s="13"/>
      <c r="J32" s="13"/>
      <c r="K32" s="13"/>
      <c r="AB32" s="83">
        <v>30</v>
      </c>
    </row>
    <row r="33" spans="1:28" s="7" customFormat="1" ht="15" customHeight="1" x14ac:dyDescent="0.15">
      <c r="A33" s="13"/>
      <c r="B33" s="13"/>
      <c r="C33" s="13"/>
      <c r="D33" s="13"/>
      <c r="E33" s="13"/>
      <c r="F33" s="13"/>
      <c r="G33" s="13"/>
      <c r="H33" s="13"/>
      <c r="I33" s="13"/>
      <c r="J33" s="13"/>
      <c r="K33" s="13"/>
      <c r="AB33" s="83">
        <v>31</v>
      </c>
    </row>
    <row r="34" spans="1:28" s="7" customFormat="1" ht="15" customHeight="1" x14ac:dyDescent="0.15">
      <c r="A34" s="13"/>
      <c r="B34" s="13"/>
      <c r="C34" s="13"/>
      <c r="D34" s="13"/>
      <c r="E34" s="13"/>
      <c r="F34" s="13"/>
      <c r="G34" s="13"/>
      <c r="H34" s="13"/>
      <c r="I34" s="13"/>
      <c r="J34" s="13"/>
      <c r="K34" s="13"/>
      <c r="AB34" s="83">
        <v>32</v>
      </c>
    </row>
    <row r="35" spans="1:28" s="7" customFormat="1" ht="15" customHeight="1" x14ac:dyDescent="0.15">
      <c r="A35" s="13"/>
      <c r="B35" s="13"/>
      <c r="C35" s="13"/>
      <c r="D35" s="13"/>
      <c r="E35" s="13"/>
      <c r="F35" s="13"/>
      <c r="G35" s="13"/>
      <c r="H35" s="13"/>
      <c r="I35" s="13"/>
      <c r="J35" s="13"/>
      <c r="K35" s="13"/>
      <c r="AB35" s="83">
        <v>33</v>
      </c>
    </row>
    <row r="36" spans="1:28" s="7" customFormat="1" ht="15" customHeight="1" x14ac:dyDescent="0.15">
      <c r="A36" s="13"/>
      <c r="B36" s="13"/>
      <c r="C36" s="13"/>
      <c r="D36" s="13"/>
      <c r="E36" s="13"/>
      <c r="F36" s="13"/>
      <c r="G36" s="13"/>
      <c r="H36" s="13"/>
      <c r="I36" s="13"/>
      <c r="J36" s="13"/>
      <c r="K36" s="13"/>
      <c r="AB36" s="83">
        <v>34</v>
      </c>
    </row>
    <row r="37" spans="1:28" s="7" customFormat="1" ht="15" customHeight="1" x14ac:dyDescent="0.15">
      <c r="A37" s="13"/>
      <c r="B37" s="13"/>
      <c r="C37" s="13"/>
      <c r="D37" s="13"/>
      <c r="E37" s="13"/>
      <c r="F37" s="13"/>
      <c r="G37" s="13"/>
      <c r="H37" s="13"/>
      <c r="I37" s="13"/>
      <c r="J37" s="13"/>
      <c r="K37" s="13"/>
      <c r="AB37" s="83">
        <v>35</v>
      </c>
    </row>
    <row r="38" spans="1:28" s="7" customFormat="1" ht="15" customHeight="1" x14ac:dyDescent="0.15">
      <c r="A38" s="13"/>
      <c r="B38" s="13"/>
      <c r="C38" s="13"/>
      <c r="D38" s="13"/>
      <c r="E38" s="13"/>
      <c r="F38" s="13"/>
      <c r="G38" s="13"/>
      <c r="H38" s="13"/>
      <c r="I38" s="13"/>
      <c r="J38" s="13"/>
      <c r="K38" s="13"/>
      <c r="AB38" s="83">
        <v>36</v>
      </c>
    </row>
    <row r="39" spans="1:28" s="7" customFormat="1" ht="15" customHeight="1" x14ac:dyDescent="0.15">
      <c r="A39" s="13"/>
      <c r="B39" s="13"/>
      <c r="C39" s="13"/>
      <c r="D39" s="13"/>
      <c r="E39" s="13"/>
      <c r="F39" s="13"/>
      <c r="G39" s="13"/>
      <c r="H39" s="13"/>
      <c r="I39" s="13"/>
      <c r="J39" s="13"/>
      <c r="K39" s="13"/>
      <c r="AB39" s="83">
        <v>37</v>
      </c>
    </row>
    <row r="40" spans="1:28" s="7" customFormat="1" ht="15" customHeight="1" x14ac:dyDescent="0.15">
      <c r="A40" s="13"/>
      <c r="B40" s="13"/>
      <c r="C40" s="13"/>
      <c r="D40" s="13"/>
      <c r="E40" s="13"/>
      <c r="F40" s="13"/>
      <c r="G40" s="13"/>
      <c r="H40" s="13"/>
      <c r="I40" s="13"/>
      <c r="J40" s="13"/>
      <c r="K40" s="13"/>
      <c r="AB40" s="83">
        <v>38</v>
      </c>
    </row>
    <row r="41" spans="1:28" s="7" customFormat="1" ht="15" customHeight="1" x14ac:dyDescent="0.15">
      <c r="A41" s="13"/>
      <c r="B41" s="13"/>
      <c r="C41" s="13"/>
      <c r="D41" s="13"/>
      <c r="E41" s="13"/>
      <c r="F41" s="13"/>
      <c r="G41" s="13"/>
      <c r="H41" s="13"/>
      <c r="I41" s="13"/>
      <c r="J41" s="13"/>
      <c r="K41" s="13"/>
      <c r="AB41" s="83">
        <v>39</v>
      </c>
    </row>
    <row r="42" spans="1:28" s="7" customFormat="1" ht="15" customHeight="1" x14ac:dyDescent="0.15">
      <c r="A42" s="13"/>
      <c r="B42" s="13"/>
      <c r="C42" s="13"/>
      <c r="D42" s="13"/>
      <c r="E42" s="13"/>
      <c r="F42" s="13"/>
      <c r="G42" s="13"/>
      <c r="H42" s="13"/>
      <c r="I42" s="13"/>
      <c r="J42" s="13"/>
      <c r="K42" s="13"/>
      <c r="AB42" s="83">
        <v>40</v>
      </c>
    </row>
    <row r="43" spans="1:28" s="7" customFormat="1" ht="15" customHeight="1" x14ac:dyDescent="0.15">
      <c r="A43" s="13"/>
      <c r="B43" s="13"/>
      <c r="C43" s="13"/>
      <c r="D43" s="13"/>
      <c r="E43" s="13"/>
      <c r="F43" s="13"/>
      <c r="G43" s="13"/>
      <c r="H43" s="13"/>
      <c r="I43" s="13"/>
      <c r="J43" s="13"/>
      <c r="K43" s="13"/>
      <c r="AB43" s="83">
        <v>41</v>
      </c>
    </row>
    <row r="44" spans="1:28" s="7" customFormat="1" ht="15" customHeight="1" x14ac:dyDescent="0.15">
      <c r="A44" s="13"/>
      <c r="B44" s="13"/>
      <c r="C44" s="13"/>
      <c r="D44" s="13"/>
      <c r="E44" s="13"/>
      <c r="F44" s="13"/>
      <c r="G44" s="13"/>
      <c r="H44" s="13"/>
      <c r="I44" s="13"/>
      <c r="J44" s="13"/>
      <c r="K44" s="13"/>
      <c r="AB44" s="83">
        <v>42</v>
      </c>
    </row>
    <row r="45" spans="1:28" s="7" customFormat="1" ht="15" customHeight="1" x14ac:dyDescent="0.15">
      <c r="A45" s="13"/>
      <c r="B45" s="13"/>
      <c r="C45" s="13"/>
      <c r="D45" s="13"/>
      <c r="E45" s="13"/>
      <c r="F45" s="13"/>
      <c r="G45" s="13"/>
      <c r="H45" s="13"/>
      <c r="I45" s="13"/>
      <c r="J45" s="13"/>
      <c r="K45" s="13"/>
      <c r="AB45" s="83">
        <v>43</v>
      </c>
    </row>
    <row r="46" spans="1:28" s="7" customFormat="1" ht="15" customHeight="1" x14ac:dyDescent="0.15">
      <c r="A46" s="13"/>
      <c r="B46" s="13"/>
      <c r="C46" s="13"/>
      <c r="D46" s="13"/>
      <c r="E46" s="13"/>
      <c r="F46" s="13"/>
      <c r="G46" s="13"/>
      <c r="H46" s="13"/>
      <c r="I46" s="13"/>
      <c r="J46" s="13"/>
      <c r="K46" s="13"/>
      <c r="AB46" s="83">
        <v>44</v>
      </c>
    </row>
    <row r="47" spans="1:28" s="7" customFormat="1" ht="15" customHeight="1" x14ac:dyDescent="0.15">
      <c r="A47" s="13"/>
      <c r="B47" s="13"/>
      <c r="C47" s="13"/>
      <c r="D47" s="13"/>
      <c r="E47" s="13"/>
      <c r="F47" s="13"/>
      <c r="G47" s="13"/>
      <c r="H47" s="13"/>
      <c r="I47" s="13"/>
      <c r="J47" s="13"/>
      <c r="K47" s="13"/>
      <c r="AB47" s="83">
        <v>45</v>
      </c>
    </row>
    <row r="48" spans="1:28" s="7" customFormat="1" ht="15" customHeight="1" x14ac:dyDescent="0.15">
      <c r="A48" s="13"/>
      <c r="B48" s="13"/>
      <c r="C48" s="13"/>
      <c r="D48" s="13"/>
      <c r="E48" s="13"/>
      <c r="F48" s="13"/>
      <c r="G48" s="13"/>
      <c r="H48" s="13"/>
      <c r="I48" s="13"/>
      <c r="J48" s="13"/>
      <c r="K48" s="13"/>
      <c r="AB48" s="83">
        <v>46</v>
      </c>
    </row>
    <row r="49" spans="1:28" s="7" customFormat="1" ht="15" customHeight="1" x14ac:dyDescent="0.15">
      <c r="A49" s="13"/>
      <c r="B49" s="13"/>
      <c r="C49" s="13"/>
      <c r="D49" s="13"/>
      <c r="E49" s="13"/>
      <c r="F49" s="13"/>
      <c r="G49" s="13"/>
      <c r="H49" s="13"/>
      <c r="I49" s="13"/>
      <c r="J49" s="13"/>
      <c r="K49" s="13"/>
      <c r="AB49" s="83">
        <v>47</v>
      </c>
    </row>
    <row r="50" spans="1:28" s="7" customFormat="1" ht="15" customHeight="1" x14ac:dyDescent="0.15">
      <c r="A50" s="13"/>
      <c r="B50" s="13"/>
      <c r="C50" s="13"/>
      <c r="D50" s="13"/>
      <c r="E50" s="13"/>
      <c r="F50" s="13"/>
      <c r="G50" s="13"/>
      <c r="H50" s="13"/>
      <c r="I50" s="13"/>
      <c r="J50" s="13"/>
      <c r="K50" s="13"/>
      <c r="AB50" s="83">
        <v>48</v>
      </c>
    </row>
    <row r="51" spans="1:28" s="7" customFormat="1" ht="15" customHeight="1" x14ac:dyDescent="0.15">
      <c r="A51" s="13"/>
      <c r="B51" s="13"/>
      <c r="C51" s="13"/>
      <c r="D51" s="13"/>
      <c r="E51" s="13"/>
      <c r="F51" s="13"/>
      <c r="G51" s="13"/>
      <c r="H51" s="13"/>
      <c r="I51" s="13"/>
      <c r="J51" s="13"/>
      <c r="K51" s="13"/>
      <c r="AB51" s="83">
        <v>49</v>
      </c>
    </row>
    <row r="52" spans="1:28" s="7" customFormat="1" ht="15" customHeight="1" x14ac:dyDescent="0.15">
      <c r="A52" s="13"/>
      <c r="B52" s="13"/>
      <c r="C52" s="13"/>
      <c r="D52" s="13"/>
      <c r="E52" s="13"/>
      <c r="F52" s="13"/>
      <c r="G52" s="13"/>
      <c r="H52" s="13"/>
      <c r="I52" s="13"/>
      <c r="J52" s="13"/>
      <c r="K52" s="13"/>
      <c r="AB52" s="83">
        <v>50</v>
      </c>
    </row>
    <row r="53" spans="1:28" s="7" customFormat="1" ht="15" customHeight="1" x14ac:dyDescent="0.15">
      <c r="A53" s="13"/>
      <c r="B53" s="13"/>
      <c r="C53" s="13"/>
      <c r="D53" s="13"/>
      <c r="E53" s="13"/>
      <c r="F53" s="13"/>
      <c r="G53" s="13"/>
      <c r="H53" s="13"/>
      <c r="I53" s="13"/>
      <c r="J53" s="13"/>
      <c r="K53" s="13"/>
      <c r="AB53" s="83">
        <v>51</v>
      </c>
    </row>
    <row r="54" spans="1:28" s="7" customFormat="1" ht="15" customHeight="1" x14ac:dyDescent="0.15">
      <c r="A54" s="13"/>
      <c r="B54" s="13"/>
      <c r="C54" s="13"/>
      <c r="D54" s="13"/>
      <c r="E54" s="13"/>
      <c r="F54" s="13"/>
      <c r="G54" s="13"/>
      <c r="H54" s="13"/>
      <c r="I54" s="13"/>
      <c r="J54" s="13"/>
      <c r="K54" s="13"/>
      <c r="AB54" s="83">
        <v>52</v>
      </c>
    </row>
    <row r="55" spans="1:28" s="7" customFormat="1" ht="15" customHeight="1" x14ac:dyDescent="0.15">
      <c r="A55" s="13"/>
      <c r="B55" s="13"/>
      <c r="C55" s="13"/>
      <c r="D55" s="13"/>
      <c r="E55" s="13"/>
      <c r="F55" s="13"/>
      <c r="G55" s="13"/>
      <c r="H55" s="13"/>
      <c r="I55" s="13"/>
      <c r="J55" s="13"/>
      <c r="K55" s="13"/>
      <c r="AB55" s="83">
        <v>53</v>
      </c>
    </row>
    <row r="56" spans="1:28" s="7" customFormat="1" ht="15" customHeight="1" x14ac:dyDescent="0.15">
      <c r="A56" s="13"/>
      <c r="B56" s="13"/>
      <c r="C56" s="13"/>
      <c r="D56" s="13"/>
      <c r="E56" s="13"/>
      <c r="F56" s="13"/>
      <c r="G56" s="13"/>
      <c r="H56" s="13"/>
      <c r="I56" s="13"/>
      <c r="J56" s="13"/>
      <c r="K56" s="13"/>
      <c r="AB56" s="83">
        <v>54</v>
      </c>
    </row>
    <row r="57" spans="1:28" s="7" customFormat="1" ht="15" customHeight="1" x14ac:dyDescent="0.15">
      <c r="A57" s="13"/>
      <c r="B57" s="13"/>
      <c r="C57" s="13"/>
      <c r="D57" s="13"/>
      <c r="E57" s="13"/>
      <c r="F57" s="13"/>
      <c r="G57" s="13"/>
      <c r="H57" s="13"/>
      <c r="I57" s="13"/>
      <c r="J57" s="13"/>
      <c r="K57" s="13"/>
      <c r="AB57" s="83">
        <v>55</v>
      </c>
    </row>
    <row r="58" spans="1:28" s="7" customFormat="1" ht="15" customHeight="1" x14ac:dyDescent="0.15">
      <c r="A58" s="13"/>
      <c r="B58" s="13"/>
      <c r="C58" s="13"/>
      <c r="D58" s="13"/>
      <c r="E58" s="13"/>
      <c r="F58" s="13"/>
      <c r="G58" s="13"/>
      <c r="H58" s="13"/>
      <c r="I58" s="13"/>
      <c r="J58" s="13"/>
      <c r="K58" s="13"/>
      <c r="AB58" s="83">
        <v>56</v>
      </c>
    </row>
    <row r="59" spans="1:28" s="7" customFormat="1" ht="15" customHeight="1" x14ac:dyDescent="0.15">
      <c r="A59" s="13"/>
      <c r="B59" s="13"/>
      <c r="C59" s="13"/>
      <c r="D59" s="13"/>
      <c r="E59" s="13"/>
      <c r="F59" s="13"/>
      <c r="G59" s="13"/>
      <c r="H59" s="13"/>
      <c r="I59" s="13"/>
      <c r="J59" s="13"/>
      <c r="K59" s="13"/>
      <c r="AB59" s="83">
        <v>57</v>
      </c>
    </row>
    <row r="60" spans="1:28" s="7" customFormat="1" ht="15" customHeight="1" x14ac:dyDescent="0.15">
      <c r="A60" s="13"/>
      <c r="B60" s="13"/>
      <c r="C60" s="13"/>
      <c r="D60" s="13"/>
      <c r="E60" s="13"/>
      <c r="F60" s="13"/>
      <c r="G60" s="13"/>
      <c r="H60" s="13"/>
      <c r="I60" s="13"/>
      <c r="J60" s="13"/>
      <c r="K60" s="13"/>
      <c r="AB60" s="83">
        <v>58</v>
      </c>
    </row>
    <row r="61" spans="1:28" s="7" customFormat="1" ht="15" customHeight="1" x14ac:dyDescent="0.15">
      <c r="A61" s="13"/>
      <c r="B61" s="13"/>
      <c r="C61" s="13"/>
      <c r="D61" s="13"/>
      <c r="E61" s="13"/>
      <c r="F61" s="13"/>
      <c r="G61" s="13"/>
      <c r="H61" s="13"/>
      <c r="I61" s="13"/>
      <c r="J61" s="13"/>
      <c r="K61" s="13"/>
      <c r="AB61" s="83">
        <v>59</v>
      </c>
    </row>
    <row r="62" spans="1:28" s="7" customFormat="1" ht="15" customHeight="1" x14ac:dyDescent="0.15">
      <c r="A62" s="13"/>
      <c r="B62" s="13"/>
      <c r="C62" s="13"/>
      <c r="D62" s="13"/>
      <c r="E62" s="13"/>
      <c r="F62" s="13"/>
      <c r="G62" s="13"/>
      <c r="H62" s="13"/>
      <c r="I62" s="13"/>
      <c r="J62" s="13"/>
      <c r="K62" s="13"/>
      <c r="AB62" s="83">
        <v>60</v>
      </c>
    </row>
    <row r="63" spans="1:28" s="7" customFormat="1" ht="15" customHeight="1" x14ac:dyDescent="0.15">
      <c r="A63" s="13"/>
      <c r="B63" s="13"/>
      <c r="C63" s="13"/>
      <c r="D63" s="13"/>
      <c r="E63" s="13"/>
      <c r="F63" s="13"/>
      <c r="G63" s="13"/>
      <c r="H63" s="13"/>
      <c r="I63" s="13"/>
      <c r="J63" s="13"/>
      <c r="K63" s="13"/>
      <c r="AB63" s="83">
        <v>61</v>
      </c>
    </row>
    <row r="64" spans="1:28" s="7" customFormat="1" ht="15" customHeight="1" x14ac:dyDescent="0.15">
      <c r="A64" s="13"/>
      <c r="B64" s="13"/>
      <c r="C64" s="13"/>
      <c r="D64" s="13"/>
      <c r="E64" s="13"/>
      <c r="F64" s="13"/>
      <c r="G64" s="13"/>
      <c r="H64" s="13"/>
      <c r="I64" s="13"/>
      <c r="J64" s="13"/>
      <c r="K64" s="13"/>
      <c r="AB64" s="83">
        <v>62</v>
      </c>
    </row>
    <row r="65" spans="1:28" s="7" customFormat="1" ht="15" customHeight="1" x14ac:dyDescent="0.15">
      <c r="A65" s="13"/>
      <c r="B65" s="13"/>
      <c r="C65" s="13"/>
      <c r="D65" s="13"/>
      <c r="E65" s="13"/>
      <c r="F65" s="13"/>
      <c r="G65" s="13"/>
      <c r="H65" s="13"/>
      <c r="I65" s="13"/>
      <c r="J65" s="13"/>
      <c r="K65" s="13"/>
      <c r="AB65" s="83">
        <v>63</v>
      </c>
    </row>
    <row r="66" spans="1:28" s="7" customFormat="1" ht="15" customHeight="1" x14ac:dyDescent="0.15">
      <c r="A66" s="13"/>
      <c r="B66" s="13"/>
      <c r="C66" s="13"/>
      <c r="D66" s="13"/>
      <c r="E66" s="13"/>
      <c r="F66" s="13"/>
      <c r="G66" s="13"/>
      <c r="H66" s="13"/>
      <c r="I66" s="13"/>
      <c r="J66" s="13"/>
      <c r="K66" s="13"/>
      <c r="AB66" s="83">
        <v>64</v>
      </c>
    </row>
    <row r="67" spans="1:28" s="7" customFormat="1" ht="15" customHeight="1" x14ac:dyDescent="0.15">
      <c r="A67" s="13"/>
      <c r="B67" s="13"/>
      <c r="C67" s="13"/>
      <c r="D67" s="13"/>
      <c r="E67" s="13"/>
      <c r="F67" s="13"/>
      <c r="G67" s="13"/>
      <c r="H67" s="13"/>
      <c r="I67" s="13"/>
      <c r="J67" s="13"/>
      <c r="K67" s="13"/>
      <c r="AB67" s="83">
        <v>65</v>
      </c>
    </row>
    <row r="68" spans="1:28" s="7" customFormat="1" ht="15" customHeight="1" x14ac:dyDescent="0.15">
      <c r="A68" s="13"/>
      <c r="B68" s="13"/>
      <c r="C68" s="13"/>
      <c r="D68" s="13"/>
      <c r="E68" s="13"/>
      <c r="F68" s="13"/>
      <c r="G68" s="13"/>
      <c r="H68" s="13"/>
      <c r="I68" s="13"/>
      <c r="J68" s="13"/>
      <c r="K68" s="13"/>
      <c r="AB68" s="83">
        <v>66</v>
      </c>
    </row>
    <row r="69" spans="1:28" s="7" customFormat="1" ht="15" customHeight="1" x14ac:dyDescent="0.15">
      <c r="A69" s="13"/>
      <c r="B69" s="13"/>
      <c r="C69" s="13"/>
      <c r="D69" s="13"/>
      <c r="E69" s="13"/>
      <c r="F69" s="13"/>
      <c r="G69" s="13"/>
      <c r="H69" s="13"/>
      <c r="I69" s="13"/>
      <c r="J69" s="13"/>
      <c r="K69" s="13"/>
      <c r="AB69" s="83">
        <v>67</v>
      </c>
    </row>
    <row r="70" spans="1:28" s="7" customFormat="1" ht="15" customHeight="1" x14ac:dyDescent="0.15">
      <c r="A70" s="13"/>
      <c r="B70" s="13"/>
      <c r="C70" s="13"/>
      <c r="D70" s="13"/>
      <c r="E70" s="13"/>
      <c r="F70" s="13"/>
      <c r="G70" s="13"/>
      <c r="H70" s="13"/>
      <c r="I70" s="13"/>
      <c r="J70" s="13"/>
      <c r="K70" s="13"/>
      <c r="AB70" s="83">
        <v>68</v>
      </c>
    </row>
    <row r="71" spans="1:28" s="7" customFormat="1" ht="15" customHeight="1" x14ac:dyDescent="0.15">
      <c r="A71" s="13"/>
      <c r="B71" s="13"/>
      <c r="C71" s="13"/>
      <c r="D71" s="13"/>
      <c r="E71" s="13"/>
      <c r="F71" s="13"/>
      <c r="G71" s="13"/>
      <c r="H71" s="13"/>
      <c r="I71" s="13"/>
      <c r="J71" s="13"/>
      <c r="K71" s="13"/>
      <c r="AB71" s="83">
        <v>69</v>
      </c>
    </row>
    <row r="72" spans="1:28" s="7" customFormat="1" ht="15" customHeight="1" x14ac:dyDescent="0.15">
      <c r="A72" s="13"/>
      <c r="B72" s="13"/>
      <c r="C72" s="13"/>
      <c r="D72" s="13"/>
      <c r="E72" s="13"/>
      <c r="F72" s="13"/>
      <c r="G72" s="13"/>
      <c r="H72" s="13"/>
      <c r="I72" s="13"/>
      <c r="J72" s="13"/>
      <c r="K72" s="13"/>
      <c r="AB72" s="83">
        <v>70</v>
      </c>
    </row>
    <row r="73" spans="1:28" s="7" customFormat="1" ht="15" customHeight="1" x14ac:dyDescent="0.15">
      <c r="A73" s="13"/>
      <c r="B73" s="13"/>
      <c r="C73" s="13"/>
      <c r="D73" s="13"/>
      <c r="E73" s="13"/>
      <c r="F73" s="13"/>
      <c r="G73" s="13"/>
      <c r="H73" s="13"/>
      <c r="I73" s="13"/>
      <c r="J73" s="13"/>
      <c r="K73" s="13"/>
      <c r="AB73" s="83">
        <v>71</v>
      </c>
    </row>
    <row r="74" spans="1:28" s="7" customFormat="1" ht="15" customHeight="1" x14ac:dyDescent="0.15">
      <c r="A74" s="13"/>
      <c r="B74" s="13"/>
      <c r="C74" s="13"/>
      <c r="D74" s="13"/>
      <c r="E74" s="13"/>
      <c r="F74" s="13"/>
      <c r="G74" s="13"/>
      <c r="H74" s="13"/>
      <c r="I74" s="13"/>
      <c r="J74" s="13"/>
      <c r="K74" s="13"/>
      <c r="AB74" s="83">
        <v>72</v>
      </c>
    </row>
    <row r="75" spans="1:28" s="7" customFormat="1" ht="15" customHeight="1" x14ac:dyDescent="0.15">
      <c r="A75" s="13"/>
      <c r="B75" s="13"/>
      <c r="C75" s="13"/>
      <c r="D75" s="13"/>
      <c r="E75" s="13"/>
      <c r="F75" s="13"/>
      <c r="G75" s="13"/>
      <c r="H75" s="13"/>
      <c r="I75" s="13"/>
      <c r="J75" s="13"/>
      <c r="K75" s="13"/>
      <c r="AB75" s="83">
        <v>73</v>
      </c>
    </row>
    <row r="76" spans="1:28" s="7" customFormat="1" ht="15" customHeight="1" x14ac:dyDescent="0.15">
      <c r="A76" s="13"/>
      <c r="B76" s="13"/>
      <c r="C76" s="13"/>
      <c r="D76" s="13"/>
      <c r="E76" s="13"/>
      <c r="F76" s="13"/>
      <c r="G76" s="13"/>
      <c r="H76" s="13"/>
      <c r="I76" s="13"/>
      <c r="J76" s="13"/>
      <c r="K76" s="13"/>
      <c r="AB76" s="83">
        <v>74</v>
      </c>
    </row>
    <row r="77" spans="1:28" s="7" customFormat="1" ht="15" customHeight="1" x14ac:dyDescent="0.15">
      <c r="A77" s="13"/>
      <c r="B77" s="13"/>
      <c r="C77" s="13"/>
      <c r="D77" s="13"/>
      <c r="E77" s="13"/>
      <c r="F77" s="13"/>
      <c r="G77" s="13"/>
      <c r="H77" s="13"/>
      <c r="I77" s="13"/>
      <c r="J77" s="13"/>
      <c r="K77" s="13"/>
      <c r="AB77" s="83">
        <v>75</v>
      </c>
    </row>
    <row r="78" spans="1:28" s="7" customFormat="1" ht="15" customHeight="1" x14ac:dyDescent="0.15">
      <c r="A78" s="13"/>
      <c r="B78" s="13"/>
      <c r="C78" s="13"/>
      <c r="D78" s="13"/>
      <c r="E78" s="13"/>
      <c r="F78" s="13"/>
      <c r="G78" s="13"/>
      <c r="H78" s="13"/>
      <c r="I78" s="13"/>
      <c r="J78" s="13"/>
      <c r="K78" s="13"/>
      <c r="AB78" s="83">
        <v>76</v>
      </c>
    </row>
    <row r="79" spans="1:28" s="7" customFormat="1" ht="15" customHeight="1" x14ac:dyDescent="0.15">
      <c r="A79" s="13"/>
      <c r="B79" s="13"/>
      <c r="C79" s="13"/>
      <c r="D79" s="13"/>
      <c r="E79" s="13"/>
      <c r="F79" s="13"/>
      <c r="G79" s="13"/>
      <c r="H79" s="13"/>
      <c r="I79" s="13"/>
      <c r="J79" s="13"/>
      <c r="K79" s="13"/>
      <c r="AB79" s="83">
        <v>77</v>
      </c>
    </row>
    <row r="80" spans="1:28" s="7" customFormat="1" ht="15" customHeight="1" x14ac:dyDescent="0.15">
      <c r="A80" s="13"/>
      <c r="B80" s="13"/>
      <c r="C80" s="13"/>
      <c r="D80" s="13"/>
      <c r="E80" s="13"/>
      <c r="F80" s="13"/>
      <c r="G80" s="13"/>
      <c r="H80" s="13"/>
      <c r="I80" s="13"/>
      <c r="J80" s="13"/>
      <c r="K80" s="13"/>
      <c r="AB80" s="83">
        <v>78</v>
      </c>
    </row>
    <row r="81" spans="1:28" s="7" customFormat="1" ht="15" customHeight="1" x14ac:dyDescent="0.15">
      <c r="A81" s="13"/>
      <c r="B81" s="13"/>
      <c r="C81" s="13"/>
      <c r="D81" s="13"/>
      <c r="E81" s="13"/>
      <c r="F81" s="13"/>
      <c r="G81" s="13"/>
      <c r="H81" s="13"/>
      <c r="I81" s="13"/>
      <c r="J81" s="13"/>
      <c r="K81" s="13"/>
      <c r="AB81" s="83">
        <v>79</v>
      </c>
    </row>
    <row r="82" spans="1:28" s="7" customFormat="1" ht="15" customHeight="1" x14ac:dyDescent="0.15">
      <c r="A82" s="13"/>
      <c r="B82" s="13"/>
      <c r="C82" s="13"/>
      <c r="D82" s="13"/>
      <c r="E82" s="13"/>
      <c r="F82" s="13"/>
      <c r="G82" s="13"/>
      <c r="H82" s="13"/>
      <c r="I82" s="13"/>
      <c r="J82" s="13"/>
      <c r="K82" s="13"/>
      <c r="AB82" s="83">
        <v>80</v>
      </c>
    </row>
    <row r="83" spans="1:28" s="7" customFormat="1" ht="15" customHeight="1" x14ac:dyDescent="0.15">
      <c r="A83" s="13"/>
      <c r="B83" s="13"/>
      <c r="C83" s="13"/>
      <c r="D83" s="13"/>
      <c r="E83" s="13"/>
      <c r="F83" s="13"/>
      <c r="G83" s="13"/>
      <c r="H83" s="13"/>
      <c r="I83" s="13"/>
      <c r="J83" s="13"/>
      <c r="K83" s="13"/>
      <c r="AB83" s="83">
        <v>81</v>
      </c>
    </row>
    <row r="84" spans="1:28" s="7" customFormat="1" ht="15" customHeight="1" x14ac:dyDescent="0.15">
      <c r="A84" s="13"/>
      <c r="B84" s="13"/>
      <c r="C84" s="13"/>
      <c r="D84" s="13"/>
      <c r="E84" s="13"/>
      <c r="F84" s="13"/>
      <c r="G84" s="13"/>
      <c r="H84" s="13"/>
      <c r="I84" s="13"/>
      <c r="J84" s="13"/>
      <c r="K84" s="13"/>
      <c r="AB84" s="83">
        <v>82</v>
      </c>
    </row>
    <row r="85" spans="1:28" s="7" customFormat="1" ht="15" customHeight="1" x14ac:dyDescent="0.15">
      <c r="A85" s="13"/>
      <c r="B85" s="13"/>
      <c r="C85" s="13"/>
      <c r="D85" s="13"/>
      <c r="E85" s="13"/>
      <c r="F85" s="13"/>
      <c r="G85" s="13"/>
      <c r="H85" s="13"/>
      <c r="I85" s="13"/>
      <c r="J85" s="13"/>
      <c r="K85" s="13"/>
      <c r="AB85" s="83">
        <v>83</v>
      </c>
    </row>
    <row r="86" spans="1:28" s="7" customFormat="1" ht="15" customHeight="1" x14ac:dyDescent="0.15">
      <c r="A86" s="13"/>
      <c r="B86" s="13"/>
      <c r="C86" s="13"/>
      <c r="D86" s="13"/>
      <c r="E86" s="13"/>
      <c r="F86" s="13"/>
      <c r="G86" s="13"/>
      <c r="H86" s="13"/>
      <c r="I86" s="13"/>
      <c r="J86" s="13"/>
      <c r="K86" s="13"/>
      <c r="AB86" s="83">
        <v>84</v>
      </c>
    </row>
    <row r="87" spans="1:28" s="7" customFormat="1" ht="15" customHeight="1" x14ac:dyDescent="0.15">
      <c r="A87" s="13"/>
      <c r="B87" s="13"/>
      <c r="C87" s="13"/>
      <c r="D87" s="13"/>
      <c r="E87" s="13"/>
      <c r="F87" s="13"/>
      <c r="G87" s="13"/>
      <c r="H87" s="13"/>
      <c r="I87" s="13"/>
      <c r="J87" s="13"/>
      <c r="K87" s="13"/>
      <c r="AB87" s="83">
        <v>85</v>
      </c>
    </row>
    <row r="88" spans="1:28" s="7" customFormat="1" ht="15" customHeight="1" x14ac:dyDescent="0.15">
      <c r="A88" s="13"/>
      <c r="B88" s="13"/>
      <c r="C88" s="13"/>
      <c r="D88" s="13"/>
      <c r="E88" s="13"/>
      <c r="F88" s="13"/>
      <c r="G88" s="13"/>
      <c r="H88" s="13"/>
      <c r="I88" s="13"/>
      <c r="J88" s="13"/>
      <c r="K88" s="13"/>
      <c r="AB88" s="83">
        <v>86</v>
      </c>
    </row>
    <row r="89" spans="1:28" s="7" customFormat="1" ht="15" customHeight="1" x14ac:dyDescent="0.15">
      <c r="A89" s="13"/>
      <c r="B89" s="13"/>
      <c r="C89" s="13"/>
      <c r="D89" s="13"/>
      <c r="E89" s="13"/>
      <c r="F89" s="13"/>
      <c r="G89" s="13"/>
      <c r="H89" s="13"/>
      <c r="I89" s="13"/>
      <c r="J89" s="13"/>
      <c r="K89" s="13"/>
      <c r="AB89" s="83">
        <v>87</v>
      </c>
    </row>
    <row r="90" spans="1:28" s="7" customFormat="1" ht="15" customHeight="1" x14ac:dyDescent="0.15">
      <c r="A90" s="13"/>
      <c r="B90" s="13"/>
      <c r="C90" s="13"/>
      <c r="D90" s="13"/>
      <c r="E90" s="13"/>
      <c r="F90" s="13"/>
      <c r="G90" s="13"/>
      <c r="H90" s="13"/>
      <c r="I90" s="13"/>
      <c r="J90" s="13"/>
      <c r="K90" s="13"/>
      <c r="AB90" s="83">
        <v>88</v>
      </c>
    </row>
    <row r="91" spans="1:28" s="7" customFormat="1" ht="15" customHeight="1" x14ac:dyDescent="0.15">
      <c r="A91" s="13"/>
      <c r="B91" s="13"/>
      <c r="C91" s="13"/>
      <c r="D91" s="13"/>
      <c r="E91" s="13"/>
      <c r="F91" s="13"/>
      <c r="G91" s="13"/>
      <c r="H91" s="13"/>
      <c r="I91" s="13"/>
      <c r="J91" s="13"/>
      <c r="K91" s="13"/>
      <c r="AB91" s="83">
        <v>89</v>
      </c>
    </row>
    <row r="92" spans="1:28" s="7" customFormat="1" ht="15" customHeight="1" x14ac:dyDescent="0.15">
      <c r="A92" s="13"/>
      <c r="B92" s="13"/>
      <c r="C92" s="13"/>
      <c r="D92" s="13"/>
      <c r="E92" s="13"/>
      <c r="F92" s="13"/>
      <c r="G92" s="13"/>
      <c r="H92" s="13"/>
      <c r="I92" s="13"/>
      <c r="J92" s="13"/>
      <c r="K92" s="13"/>
      <c r="AB92" s="83">
        <v>90</v>
      </c>
    </row>
    <row r="93" spans="1:28" s="7" customFormat="1" ht="15" customHeight="1" x14ac:dyDescent="0.15">
      <c r="A93" s="13"/>
      <c r="B93" s="13"/>
      <c r="C93" s="13"/>
      <c r="D93" s="13"/>
      <c r="E93" s="13"/>
      <c r="F93" s="13"/>
      <c r="G93" s="13"/>
      <c r="H93" s="13"/>
      <c r="I93" s="13"/>
      <c r="J93" s="13"/>
      <c r="K93" s="13"/>
      <c r="AB93" s="83">
        <v>91</v>
      </c>
    </row>
    <row r="94" spans="1:28" s="7" customFormat="1" ht="15" customHeight="1" x14ac:dyDescent="0.15">
      <c r="A94" s="13"/>
      <c r="B94" s="13"/>
      <c r="C94" s="13"/>
      <c r="D94" s="13"/>
      <c r="E94" s="13"/>
      <c r="F94" s="13"/>
      <c r="G94" s="13"/>
      <c r="H94" s="13"/>
      <c r="I94" s="13"/>
      <c r="J94" s="13"/>
      <c r="K94" s="13"/>
      <c r="AB94" s="83">
        <v>92</v>
      </c>
    </row>
    <row r="95" spans="1:28" s="7" customFormat="1" ht="15" customHeight="1" x14ac:dyDescent="0.15">
      <c r="A95" s="13"/>
      <c r="B95" s="13"/>
      <c r="C95" s="13"/>
      <c r="D95" s="13"/>
      <c r="E95" s="13"/>
      <c r="F95" s="13"/>
      <c r="G95" s="13"/>
      <c r="H95" s="13"/>
      <c r="I95" s="13"/>
      <c r="J95" s="13"/>
      <c r="K95" s="13"/>
      <c r="AB95" s="83">
        <v>93</v>
      </c>
    </row>
    <row r="96" spans="1:28" s="7" customFormat="1" ht="15" customHeight="1" x14ac:dyDescent="0.15">
      <c r="A96" s="13"/>
      <c r="B96" s="13"/>
      <c r="C96" s="13"/>
      <c r="D96" s="13"/>
      <c r="E96" s="13"/>
      <c r="F96" s="13"/>
      <c r="G96" s="13"/>
      <c r="H96" s="13"/>
      <c r="I96" s="13"/>
      <c r="J96" s="13"/>
      <c r="K96" s="13"/>
      <c r="AB96" s="83">
        <v>94</v>
      </c>
    </row>
    <row r="97" spans="1:28" s="7" customFormat="1" ht="15" customHeight="1" x14ac:dyDescent="0.15">
      <c r="A97" s="13"/>
      <c r="B97" s="13"/>
      <c r="C97" s="13"/>
      <c r="D97" s="13"/>
      <c r="E97" s="13"/>
      <c r="F97" s="13"/>
      <c r="G97" s="13"/>
      <c r="H97" s="13"/>
      <c r="I97" s="13"/>
      <c r="J97" s="13"/>
      <c r="K97" s="13"/>
      <c r="AB97" s="83">
        <v>95</v>
      </c>
    </row>
    <row r="98" spans="1:28" s="7" customFormat="1" ht="15" customHeight="1" x14ac:dyDescent="0.15">
      <c r="A98" s="13"/>
      <c r="B98" s="13"/>
      <c r="C98" s="13"/>
      <c r="D98" s="13"/>
      <c r="E98" s="13"/>
      <c r="F98" s="13"/>
      <c r="G98" s="13"/>
      <c r="H98" s="13"/>
      <c r="I98" s="13"/>
      <c r="J98" s="13"/>
      <c r="K98" s="13"/>
      <c r="AB98" s="83">
        <v>96</v>
      </c>
    </row>
    <row r="99" spans="1:28" s="7" customFormat="1" ht="15" customHeight="1" x14ac:dyDescent="0.15">
      <c r="A99" s="13"/>
      <c r="B99" s="13"/>
      <c r="C99" s="13"/>
      <c r="D99" s="13"/>
      <c r="E99" s="13"/>
      <c r="F99" s="13"/>
      <c r="G99" s="13"/>
      <c r="H99" s="13"/>
      <c r="I99" s="13"/>
      <c r="J99" s="13"/>
      <c r="K99" s="13"/>
      <c r="AB99" s="83">
        <v>97</v>
      </c>
    </row>
    <row r="100" spans="1:28" s="7" customFormat="1" ht="15" customHeight="1" x14ac:dyDescent="0.15">
      <c r="A100" s="13"/>
      <c r="B100" s="13"/>
      <c r="C100" s="13"/>
      <c r="D100" s="13"/>
      <c r="E100" s="13"/>
      <c r="F100" s="13"/>
      <c r="G100" s="13"/>
      <c r="H100" s="13"/>
      <c r="I100" s="13"/>
      <c r="J100" s="13"/>
      <c r="K100" s="13"/>
      <c r="AB100" s="83">
        <v>98</v>
      </c>
    </row>
    <row r="101" spans="1:28" s="7" customFormat="1" ht="15" customHeight="1" x14ac:dyDescent="0.15">
      <c r="A101" s="13"/>
      <c r="B101" s="13"/>
      <c r="C101" s="13"/>
      <c r="D101" s="13"/>
      <c r="E101" s="13"/>
      <c r="F101" s="13"/>
      <c r="G101" s="13"/>
      <c r="H101" s="13"/>
      <c r="I101" s="13"/>
      <c r="J101" s="13"/>
      <c r="K101" s="13"/>
      <c r="AB101" s="83">
        <v>99</v>
      </c>
    </row>
    <row r="102" spans="1:28" s="7" customFormat="1" ht="15" customHeight="1" x14ac:dyDescent="0.15">
      <c r="A102" s="13"/>
      <c r="B102" s="13"/>
      <c r="C102" s="13"/>
      <c r="D102" s="13"/>
      <c r="E102" s="13"/>
      <c r="F102" s="13"/>
      <c r="G102" s="13"/>
      <c r="H102" s="13"/>
      <c r="I102" s="13"/>
      <c r="J102" s="13"/>
      <c r="K102" s="13"/>
      <c r="AB102" s="83">
        <v>100</v>
      </c>
    </row>
    <row r="103" spans="1:28" s="7" customFormat="1" ht="15" customHeight="1" x14ac:dyDescent="0.15">
      <c r="A103" s="13"/>
      <c r="B103" s="13"/>
      <c r="C103" s="13"/>
      <c r="D103" s="13"/>
      <c r="E103" s="13"/>
      <c r="F103" s="13"/>
      <c r="G103" s="13"/>
      <c r="H103" s="13"/>
      <c r="I103" s="13"/>
      <c r="J103" s="13"/>
      <c r="K103" s="13"/>
      <c r="AB103" s="8"/>
    </row>
    <row r="104" spans="1:28" s="8" customFormat="1" ht="12" customHeight="1" x14ac:dyDescent="0.15">
      <c r="A104" s="13"/>
      <c r="B104" s="13"/>
      <c r="C104" s="13"/>
      <c r="D104" s="13"/>
      <c r="E104" s="13"/>
      <c r="F104" s="13"/>
      <c r="G104" s="13"/>
      <c r="H104" s="13"/>
      <c r="I104" s="13"/>
      <c r="J104" s="13"/>
      <c r="K104" s="13"/>
    </row>
    <row r="107" spans="1:28" s="7" customFormat="1" x14ac:dyDescent="0.15">
      <c r="A107" s="13"/>
      <c r="B107" s="13"/>
      <c r="C107" s="13"/>
      <c r="D107" s="13"/>
      <c r="E107" s="13"/>
      <c r="F107" s="13"/>
      <c r="G107" s="13"/>
      <c r="H107" s="13"/>
      <c r="I107" s="13"/>
      <c r="J107" s="13"/>
      <c r="K107" s="13"/>
      <c r="AB107" s="13"/>
    </row>
  </sheetData>
  <conditionalFormatting sqref="F3:F11">
    <cfRule type="expression" dxfId="5" priority="1">
      <formula>$F3&lt;$F4</formula>
    </cfRule>
  </conditionalFormatting>
  <conditionalFormatting sqref="F12">
    <cfRule type="expression" dxfId="4" priority="82">
      <formula>$F12&lt;#REF!</formula>
    </cfRule>
  </conditionalFormatting>
  <pageMargins left="0.75" right="0.75" top="0.98" bottom="0.98" header="0.51" footer="0.51"/>
  <pageSetup paperSize="9" scale="53" orientation="landscape" horizontalDpi="4294967292" verticalDpi="429496729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10"/>
  <sheetViews>
    <sheetView showGridLines="0" workbookViewId="0"/>
  </sheetViews>
  <sheetFormatPr baseColWidth="10" defaultRowHeight="13" x14ac:dyDescent="0.15"/>
  <cols>
    <col min="1" max="1" width="6.6640625" style="13" customWidth="1"/>
    <col min="2" max="2" width="51" style="13" customWidth="1"/>
    <col min="3" max="3" width="6.6640625" style="13" customWidth="1"/>
    <col min="4" max="7" width="10.1640625" style="13" customWidth="1"/>
    <col min="8" max="8" width="11" style="13" customWidth="1"/>
    <col min="9" max="10" width="13.33203125" style="13" customWidth="1"/>
    <col min="11" max="11" width="10.33203125" style="13" customWidth="1"/>
    <col min="12" max="12" width="3.1640625" style="13" customWidth="1"/>
    <col min="13" max="16384" width="10.83203125" style="13"/>
  </cols>
  <sheetData>
    <row r="1" spans="1:28" s="1" customFormat="1" ht="33" customHeight="1" x14ac:dyDescent="0.15">
      <c r="A1" s="46" t="s">
        <v>246</v>
      </c>
      <c r="B1" s="47"/>
      <c r="C1" s="47"/>
      <c r="D1" s="47"/>
      <c r="E1" s="47"/>
      <c r="F1" s="47"/>
      <c r="G1" s="48"/>
      <c r="H1" s="56"/>
      <c r="I1" s="56"/>
      <c r="J1" s="56"/>
      <c r="K1" s="48"/>
    </row>
    <row r="2" spans="1:28" s="2" customFormat="1" ht="45" x14ac:dyDescent="0.15">
      <c r="A2" s="49" t="s">
        <v>0</v>
      </c>
      <c r="B2" s="49" t="s">
        <v>1</v>
      </c>
      <c r="C2" s="50" t="s">
        <v>2</v>
      </c>
      <c r="D2" s="111" t="s">
        <v>207</v>
      </c>
      <c r="E2" s="50" t="s">
        <v>208</v>
      </c>
      <c r="F2" s="50" t="s">
        <v>216</v>
      </c>
      <c r="G2" s="50" t="s">
        <v>228</v>
      </c>
      <c r="H2" s="50" t="s">
        <v>229</v>
      </c>
      <c r="I2" s="112" t="s">
        <v>209</v>
      </c>
      <c r="J2" s="112" t="s">
        <v>217</v>
      </c>
      <c r="K2" s="112" t="s">
        <v>228</v>
      </c>
    </row>
    <row r="3" spans="1:28" s="7" customFormat="1" ht="15" customHeight="1" x14ac:dyDescent="0.15">
      <c r="A3" s="3">
        <v>1</v>
      </c>
      <c r="B3" s="84" t="s">
        <v>254</v>
      </c>
      <c r="C3" s="3" t="s">
        <v>20</v>
      </c>
      <c r="D3" s="4">
        <v>45291</v>
      </c>
      <c r="E3" s="5">
        <v>1000</v>
      </c>
      <c r="F3" s="5">
        <v>1200</v>
      </c>
      <c r="G3" s="6">
        <v>0.19999999999999996</v>
      </c>
      <c r="H3" s="92">
        <v>0.02</v>
      </c>
      <c r="I3" s="5">
        <v>948.87913651998588</v>
      </c>
      <c r="J3" s="5">
        <v>1109.4760037290723</v>
      </c>
      <c r="K3" s="6">
        <v>0.16924902342997594</v>
      </c>
      <c r="AB3" s="83">
        <v>1</v>
      </c>
    </row>
    <row r="4" spans="1:28" s="7" customFormat="1" ht="15" customHeight="1" x14ac:dyDescent="0.15">
      <c r="A4" s="3">
        <v>2</v>
      </c>
      <c r="B4" s="84" t="s">
        <v>255</v>
      </c>
      <c r="C4" s="3" t="s">
        <v>256</v>
      </c>
      <c r="D4" s="4">
        <v>45016</v>
      </c>
      <c r="E4" s="5">
        <v>990</v>
      </c>
      <c r="F4" s="5">
        <v>1140</v>
      </c>
      <c r="G4" s="6">
        <v>0.1515151515151516</v>
      </c>
      <c r="H4" s="92">
        <v>1.6666666666666666E-2</v>
      </c>
      <c r="I4" s="5">
        <v>939.39034515478602</v>
      </c>
      <c r="J4" s="5">
        <v>1054.0022035426186</v>
      </c>
      <c r="K4" s="6">
        <v>0.12200663864492634</v>
      </c>
      <c r="AB4" s="83">
        <v>2</v>
      </c>
    </row>
    <row r="5" spans="1:28" s="7" customFormat="1" ht="15" customHeight="1" x14ac:dyDescent="0.15">
      <c r="A5" s="3">
        <v>3</v>
      </c>
      <c r="B5" s="84" t="s">
        <v>257</v>
      </c>
      <c r="C5" s="3" t="s">
        <v>14</v>
      </c>
      <c r="D5" s="4">
        <v>45138</v>
      </c>
      <c r="E5" s="5">
        <v>980</v>
      </c>
      <c r="F5" s="5">
        <v>1080</v>
      </c>
      <c r="G5" s="6">
        <v>0.1020408163265305</v>
      </c>
      <c r="H5" s="92">
        <v>1.388888888888889E-2</v>
      </c>
      <c r="I5" s="5">
        <v>929.90155378958616</v>
      </c>
      <c r="J5" s="5">
        <v>998.52840335616509</v>
      </c>
      <c r="K5" s="6">
        <v>7.380012355814114E-2</v>
      </c>
      <c r="AB5" s="83">
        <v>3</v>
      </c>
    </row>
    <row r="6" spans="1:28" s="7" customFormat="1" ht="15" customHeight="1" x14ac:dyDescent="0.15">
      <c r="A6" s="3">
        <v>4</v>
      </c>
      <c r="B6" s="84" t="s">
        <v>258</v>
      </c>
      <c r="C6" s="3" t="s">
        <v>259</v>
      </c>
      <c r="D6" s="4">
        <v>45077</v>
      </c>
      <c r="E6" s="5">
        <v>910</v>
      </c>
      <c r="F6" s="5">
        <v>1060</v>
      </c>
      <c r="G6" s="6">
        <v>0.16483516483516492</v>
      </c>
      <c r="H6" s="92">
        <v>1.1574074074074075E-2</v>
      </c>
      <c r="I6" s="5">
        <v>863.48001423318715</v>
      </c>
      <c r="J6" s="5">
        <v>980.03713662734719</v>
      </c>
      <c r="K6" s="6">
        <v>0.13498531578367623</v>
      </c>
      <c r="AB6" s="83">
        <v>4</v>
      </c>
    </row>
    <row r="7" spans="1:28" s="7" customFormat="1" ht="15" customHeight="1" x14ac:dyDescent="0.15">
      <c r="A7" s="3">
        <v>5</v>
      </c>
      <c r="B7" s="84" t="s">
        <v>260</v>
      </c>
      <c r="C7" s="3" t="s">
        <v>261</v>
      </c>
      <c r="D7" s="4">
        <v>45291</v>
      </c>
      <c r="E7" s="5">
        <v>970</v>
      </c>
      <c r="F7" s="5">
        <v>1020</v>
      </c>
      <c r="G7" s="6">
        <v>5.1546391752577359E-2</v>
      </c>
      <c r="H7" s="92">
        <v>9.6450617283950629E-3</v>
      </c>
      <c r="I7" s="5">
        <v>920.4127624243863</v>
      </c>
      <c r="J7" s="5">
        <v>943.05460316971153</v>
      </c>
      <c r="K7" s="6">
        <v>2.4599659706679988E-2</v>
      </c>
      <c r="AB7" s="83">
        <v>5</v>
      </c>
    </row>
    <row r="8" spans="1:28" s="7" customFormat="1" ht="15" customHeight="1" x14ac:dyDescent="0.15">
      <c r="A8" s="3">
        <v>6</v>
      </c>
      <c r="B8" s="84" t="s">
        <v>262</v>
      </c>
      <c r="C8" s="3" t="s">
        <v>20</v>
      </c>
      <c r="D8" s="4">
        <v>45016</v>
      </c>
      <c r="E8" s="5">
        <v>900</v>
      </c>
      <c r="F8" s="5">
        <v>1000</v>
      </c>
      <c r="G8" s="6">
        <v>0.11111111111111116</v>
      </c>
      <c r="H8" s="92">
        <v>8.0375514403292197E-3</v>
      </c>
      <c r="I8" s="5">
        <v>853.99122286798729</v>
      </c>
      <c r="J8" s="5">
        <v>924.56333644089364</v>
      </c>
      <c r="K8" s="6">
        <v>8.2637984657385255E-2</v>
      </c>
      <c r="AB8" s="83">
        <v>6</v>
      </c>
    </row>
    <row r="9" spans="1:28" s="7" customFormat="1" ht="15" customHeight="1" x14ac:dyDescent="0.15">
      <c r="A9" s="3">
        <v>7</v>
      </c>
      <c r="B9" s="84" t="s">
        <v>263</v>
      </c>
      <c r="C9" s="3" t="s">
        <v>14</v>
      </c>
      <c r="D9" s="4">
        <v>45138</v>
      </c>
      <c r="E9" s="5">
        <v>830</v>
      </c>
      <c r="F9" s="5">
        <v>980</v>
      </c>
      <c r="G9" s="6">
        <v>0.18072289156626509</v>
      </c>
      <c r="H9" s="92">
        <v>6.6979595336076831E-3</v>
      </c>
      <c r="I9" s="5">
        <v>787.56968331158828</v>
      </c>
      <c r="J9" s="5">
        <v>906.07206971207574</v>
      </c>
      <c r="K9" s="6">
        <v>0.1504659065877274</v>
      </c>
      <c r="AB9" s="83">
        <v>7</v>
      </c>
    </row>
    <row r="10" spans="1:28" s="7" customFormat="1" ht="15" customHeight="1" x14ac:dyDescent="0.15">
      <c r="A10" s="3">
        <v>8</v>
      </c>
      <c r="B10" s="84" t="s">
        <v>264</v>
      </c>
      <c r="C10" s="3" t="s">
        <v>259</v>
      </c>
      <c r="D10" s="4">
        <v>45077</v>
      </c>
      <c r="E10" s="5">
        <v>960</v>
      </c>
      <c r="F10" s="5">
        <v>960</v>
      </c>
      <c r="G10" s="6">
        <v>0</v>
      </c>
      <c r="H10" s="92">
        <v>5.5816329446730694E-3</v>
      </c>
      <c r="I10" s="5">
        <v>910.92397105918644</v>
      </c>
      <c r="J10" s="5">
        <v>887.58080298325785</v>
      </c>
      <c r="K10" s="6">
        <v>-2.5625813808353382E-2</v>
      </c>
      <c r="AB10" s="83">
        <v>8</v>
      </c>
    </row>
    <row r="11" spans="1:28" s="7" customFormat="1" ht="15" customHeight="1" x14ac:dyDescent="0.15">
      <c r="A11" s="3">
        <v>9</v>
      </c>
      <c r="B11" s="84" t="s">
        <v>265</v>
      </c>
      <c r="C11" s="3" t="s">
        <v>256</v>
      </c>
      <c r="D11" s="4">
        <v>45291</v>
      </c>
      <c r="E11" s="5">
        <v>890</v>
      </c>
      <c r="F11" s="5">
        <v>940</v>
      </c>
      <c r="G11" s="6">
        <v>5.6179775280898792E-2</v>
      </c>
      <c r="H11" s="92">
        <v>4.6513607872275577E-3</v>
      </c>
      <c r="I11" s="5">
        <v>844.50243150278743</v>
      </c>
      <c r="J11" s="5">
        <v>869.08953625443996</v>
      </c>
      <c r="K11" s="6">
        <v>2.9114309011402106E-2</v>
      </c>
      <c r="AB11" s="83">
        <v>9</v>
      </c>
    </row>
    <row r="12" spans="1:28" s="7" customFormat="1" ht="15" customHeight="1" x14ac:dyDescent="0.15">
      <c r="A12" s="3">
        <v>10</v>
      </c>
      <c r="B12" s="84" t="s">
        <v>266</v>
      </c>
      <c r="C12" s="3" t="s">
        <v>261</v>
      </c>
      <c r="D12" s="4">
        <v>45291</v>
      </c>
      <c r="E12" s="5">
        <v>820</v>
      </c>
      <c r="F12" s="5">
        <v>920</v>
      </c>
      <c r="G12" s="6">
        <v>0.12195121951219523</v>
      </c>
      <c r="H12" s="92">
        <v>3.8761339893562982E-3</v>
      </c>
      <c r="I12" s="5">
        <v>778.08089194638842</v>
      </c>
      <c r="J12" s="5">
        <v>850.59826952562207</v>
      </c>
      <c r="K12" s="6">
        <v>9.3200306458920634E-2</v>
      </c>
      <c r="AB12" s="83">
        <v>10</v>
      </c>
    </row>
    <row r="13" spans="1:28" s="7" customFormat="1" ht="15" customHeight="1" x14ac:dyDescent="0.15">
      <c r="A13" s="51"/>
      <c r="B13" s="52"/>
      <c r="C13" s="53"/>
      <c r="D13" s="54"/>
      <c r="E13" s="55"/>
      <c r="F13" s="55"/>
      <c r="G13" s="57"/>
      <c r="H13" s="57"/>
      <c r="I13" s="45"/>
      <c r="J13" s="45"/>
      <c r="K13" s="45" t="s">
        <v>230</v>
      </c>
      <c r="AB13" s="83">
        <v>11</v>
      </c>
    </row>
    <row r="14" spans="1:28" s="8" customFormat="1" ht="15" customHeight="1" x14ac:dyDescent="0.15">
      <c r="A14" s="11" t="s">
        <v>218</v>
      </c>
      <c r="G14" s="12"/>
      <c r="H14" s="12"/>
      <c r="I14" s="12"/>
      <c r="J14" s="12"/>
      <c r="K14" s="12"/>
      <c r="AB14" s="83">
        <v>12</v>
      </c>
    </row>
    <row r="15" spans="1:28" s="8" customFormat="1" ht="15" customHeight="1" x14ac:dyDescent="0.15">
      <c r="A15" s="8" t="s">
        <v>231</v>
      </c>
      <c r="G15" s="12"/>
      <c r="H15" s="12"/>
      <c r="K15" s="12"/>
      <c r="AB15" s="83">
        <v>13</v>
      </c>
    </row>
    <row r="16" spans="1:28" s="7" customFormat="1" ht="15" customHeight="1" x14ac:dyDescent="0.15">
      <c r="A16" s="8" t="s">
        <v>232</v>
      </c>
      <c r="B16" s="8"/>
      <c r="C16" s="8"/>
      <c r="D16" s="8"/>
      <c r="E16" s="8"/>
      <c r="F16" s="8"/>
      <c r="G16" s="8"/>
      <c r="H16" s="8"/>
      <c r="I16" s="8"/>
      <c r="J16" s="8"/>
      <c r="K16" s="8"/>
      <c r="AB16" s="83">
        <v>14</v>
      </c>
    </row>
    <row r="17" spans="1:28" s="7" customFormat="1" ht="15" customHeight="1" x14ac:dyDescent="0.15">
      <c r="AB17" s="83">
        <v>15</v>
      </c>
    </row>
    <row r="18" spans="1:28" s="7" customFormat="1" ht="15" customHeight="1" x14ac:dyDescent="0.15">
      <c r="A18" s="13" t="s">
        <v>274</v>
      </c>
      <c r="H18" s="10"/>
      <c r="I18" s="10"/>
      <c r="J18" s="10"/>
      <c r="AB18" s="83">
        <v>16</v>
      </c>
    </row>
    <row r="19" spans="1:28" s="7" customFormat="1" ht="15" customHeight="1" x14ac:dyDescent="0.15">
      <c r="M19" s="9" t="s">
        <v>234</v>
      </c>
      <c r="AB19" s="83">
        <v>17</v>
      </c>
    </row>
    <row r="20" spans="1:28" s="7" customFormat="1" ht="15" customHeight="1" x14ac:dyDescent="0.15">
      <c r="AB20" s="83">
        <v>18</v>
      </c>
    </row>
    <row r="21" spans="1:28" s="7" customFormat="1" ht="15" customHeight="1" x14ac:dyDescent="0.15">
      <c r="A21" s="13"/>
      <c r="B21" s="13"/>
      <c r="C21" s="13"/>
      <c r="D21" s="13"/>
      <c r="E21" s="13"/>
      <c r="F21" s="13"/>
      <c r="G21" s="13"/>
      <c r="H21" s="13"/>
      <c r="I21" s="13"/>
      <c r="J21" s="13"/>
      <c r="K21" s="13"/>
      <c r="S21" s="10"/>
      <c r="AB21" s="83">
        <v>19</v>
      </c>
    </row>
    <row r="22" spans="1:28" s="7" customFormat="1" ht="15" customHeight="1" x14ac:dyDescent="0.15">
      <c r="A22" s="121" t="s">
        <v>224</v>
      </c>
      <c r="B22" s="13"/>
      <c r="C22" s="13"/>
      <c r="D22" s="13"/>
      <c r="E22" s="13"/>
      <c r="F22" s="13"/>
      <c r="G22" s="13"/>
      <c r="H22" s="13"/>
      <c r="I22" s="13"/>
      <c r="J22" s="13"/>
      <c r="K22" s="13"/>
      <c r="AB22" s="83">
        <v>20</v>
      </c>
    </row>
    <row r="23" spans="1:28" s="7" customFormat="1" ht="15" customHeight="1" x14ac:dyDescent="0.15">
      <c r="A23" s="122" t="s">
        <v>223</v>
      </c>
      <c r="B23" s="13"/>
      <c r="C23" s="13"/>
      <c r="D23" s="13"/>
      <c r="E23" s="13"/>
      <c r="F23" s="13"/>
      <c r="G23" s="13"/>
      <c r="H23" s="13"/>
      <c r="I23" s="13"/>
      <c r="J23" s="13"/>
      <c r="K23" s="13"/>
      <c r="AB23" s="83">
        <v>21</v>
      </c>
    </row>
    <row r="24" spans="1:28" s="7" customFormat="1" ht="15" customHeight="1" x14ac:dyDescent="0.15">
      <c r="A24" s="13"/>
      <c r="B24" s="13"/>
      <c r="C24" s="13"/>
      <c r="D24" s="13"/>
      <c r="E24" s="13"/>
      <c r="F24" s="13"/>
      <c r="G24" s="13"/>
      <c r="H24" s="13"/>
      <c r="I24" s="13"/>
      <c r="J24" s="13"/>
      <c r="K24" s="13"/>
      <c r="AB24" s="83">
        <v>22</v>
      </c>
    </row>
    <row r="25" spans="1:28" s="7" customFormat="1" ht="15" customHeight="1" x14ac:dyDescent="0.15">
      <c r="A25" s="13"/>
      <c r="B25" s="13"/>
      <c r="C25" s="13"/>
      <c r="D25" s="13"/>
      <c r="E25" s="13"/>
      <c r="F25" s="13"/>
      <c r="G25" s="13"/>
      <c r="H25" s="13"/>
      <c r="I25" s="13"/>
      <c r="J25" s="13"/>
      <c r="K25" s="13"/>
      <c r="AB25" s="83">
        <v>23</v>
      </c>
    </row>
    <row r="26" spans="1:28" s="7" customFormat="1" ht="15" customHeight="1" x14ac:dyDescent="0.15">
      <c r="A26" s="13"/>
      <c r="B26" s="13"/>
      <c r="C26" s="13"/>
      <c r="D26" s="13"/>
      <c r="E26" s="13"/>
      <c r="F26" s="13"/>
      <c r="G26" s="13"/>
      <c r="H26" s="13"/>
      <c r="I26" s="13"/>
      <c r="J26" s="13"/>
      <c r="K26" s="13"/>
      <c r="AB26" s="83">
        <v>24</v>
      </c>
    </row>
    <row r="27" spans="1:28" s="7" customFormat="1" ht="15" customHeight="1" x14ac:dyDescent="0.15">
      <c r="A27" s="13"/>
      <c r="B27" s="13"/>
      <c r="C27" s="13"/>
      <c r="D27" s="13"/>
      <c r="E27" s="13"/>
      <c r="F27" s="13"/>
      <c r="G27" s="13"/>
      <c r="H27" s="13"/>
      <c r="I27" s="13"/>
      <c r="J27" s="13"/>
      <c r="K27" s="13"/>
      <c r="AB27" s="83">
        <v>25</v>
      </c>
    </row>
    <row r="28" spans="1:28" s="7" customFormat="1" ht="15" customHeight="1" x14ac:dyDescent="0.15">
      <c r="A28" s="13"/>
      <c r="B28" s="13"/>
      <c r="C28" s="13"/>
      <c r="D28" s="13"/>
      <c r="E28" s="13"/>
      <c r="F28" s="13"/>
      <c r="G28" s="13"/>
      <c r="H28" s="13"/>
      <c r="I28" s="13"/>
      <c r="J28" s="13"/>
      <c r="K28" s="13"/>
      <c r="AB28" s="83">
        <v>26</v>
      </c>
    </row>
    <row r="29" spans="1:28" s="7" customFormat="1" ht="15" customHeight="1" x14ac:dyDescent="0.15">
      <c r="A29" s="13"/>
      <c r="B29" s="13"/>
      <c r="C29" s="13"/>
      <c r="D29" s="13"/>
      <c r="E29" s="13"/>
      <c r="F29" s="13"/>
      <c r="G29" s="13"/>
      <c r="H29" s="13"/>
      <c r="I29" s="13"/>
      <c r="J29" s="13"/>
      <c r="K29" s="13"/>
      <c r="AB29" s="83">
        <v>27</v>
      </c>
    </row>
    <row r="30" spans="1:28" s="7" customFormat="1" ht="15" customHeight="1" x14ac:dyDescent="0.15">
      <c r="A30" s="13"/>
      <c r="B30" s="13"/>
      <c r="C30" s="13"/>
      <c r="D30" s="13"/>
      <c r="E30" s="13"/>
      <c r="F30" s="13"/>
      <c r="G30" s="13"/>
      <c r="H30" s="13"/>
      <c r="I30" s="13"/>
      <c r="J30" s="13"/>
      <c r="K30" s="13"/>
      <c r="AB30" s="83">
        <v>28</v>
      </c>
    </row>
    <row r="31" spans="1:28" s="7" customFormat="1" ht="15" customHeight="1" x14ac:dyDescent="0.15">
      <c r="A31" s="13"/>
      <c r="B31" s="13"/>
      <c r="C31" s="13"/>
      <c r="D31" s="13"/>
      <c r="E31" s="13"/>
      <c r="F31" s="13"/>
      <c r="G31" s="13"/>
      <c r="H31" s="13"/>
      <c r="I31" s="13"/>
      <c r="J31" s="13"/>
      <c r="K31" s="13"/>
      <c r="AB31" s="83">
        <v>29</v>
      </c>
    </row>
    <row r="32" spans="1:28" s="7" customFormat="1" ht="23" customHeight="1" x14ac:dyDescent="0.25">
      <c r="A32" s="123" t="s">
        <v>267</v>
      </c>
      <c r="B32" s="13"/>
      <c r="C32" s="13"/>
      <c r="D32" s="13"/>
      <c r="E32" s="13"/>
      <c r="F32" s="13"/>
      <c r="G32" s="13"/>
      <c r="H32" s="13"/>
      <c r="I32" s="13"/>
      <c r="J32" s="13"/>
      <c r="K32" s="13"/>
      <c r="AB32" s="83">
        <v>30</v>
      </c>
    </row>
    <row r="33" spans="1:28" s="7" customFormat="1" ht="15" customHeight="1" x14ac:dyDescent="0.15">
      <c r="A33" s="13"/>
      <c r="B33" s="13"/>
      <c r="C33" s="13"/>
      <c r="D33" s="13"/>
      <c r="E33" s="13"/>
      <c r="F33" s="13"/>
      <c r="G33" s="13"/>
      <c r="H33" s="13"/>
      <c r="I33" s="13"/>
      <c r="J33" s="13"/>
      <c r="K33" s="13"/>
      <c r="AB33" s="83">
        <v>31</v>
      </c>
    </row>
    <row r="34" spans="1:28" s="7" customFormat="1" ht="15" customHeight="1" x14ac:dyDescent="0.15">
      <c r="A34" s="13"/>
      <c r="B34" s="13"/>
      <c r="C34" s="13"/>
      <c r="D34" s="13"/>
      <c r="E34" s="13"/>
      <c r="F34" s="13"/>
      <c r="G34" s="13"/>
      <c r="H34" s="13"/>
      <c r="I34" s="13"/>
      <c r="J34" s="13"/>
      <c r="K34" s="13"/>
      <c r="AB34" s="83">
        <v>32</v>
      </c>
    </row>
    <row r="35" spans="1:28" s="7" customFormat="1" ht="15" customHeight="1" x14ac:dyDescent="0.15">
      <c r="A35" s="13"/>
      <c r="B35" s="13"/>
      <c r="C35" s="13"/>
      <c r="D35" s="13"/>
      <c r="E35" s="13"/>
      <c r="F35" s="13"/>
      <c r="G35" s="13"/>
      <c r="H35" s="13"/>
      <c r="I35" s="13"/>
      <c r="J35" s="13"/>
      <c r="K35" s="13"/>
      <c r="AB35" s="83">
        <v>33</v>
      </c>
    </row>
    <row r="36" spans="1:28" s="7" customFormat="1" ht="15" customHeight="1" x14ac:dyDescent="0.15">
      <c r="A36" s="13"/>
      <c r="B36" s="13"/>
      <c r="C36" s="13"/>
      <c r="D36" s="13"/>
      <c r="E36" s="13"/>
      <c r="F36" s="13"/>
      <c r="G36" s="13"/>
      <c r="H36" s="13"/>
      <c r="I36" s="13"/>
      <c r="J36" s="13"/>
      <c r="K36" s="13"/>
      <c r="AB36" s="83">
        <v>34</v>
      </c>
    </row>
    <row r="37" spans="1:28" s="7" customFormat="1" ht="15" customHeight="1" x14ac:dyDescent="0.15">
      <c r="A37" s="13"/>
      <c r="B37" s="13"/>
      <c r="C37" s="13"/>
      <c r="D37" s="13"/>
      <c r="E37" s="13"/>
      <c r="F37" s="13"/>
      <c r="G37" s="13"/>
      <c r="H37" s="13"/>
      <c r="I37" s="13"/>
      <c r="J37" s="13"/>
      <c r="K37" s="13"/>
      <c r="AB37" s="83">
        <v>35</v>
      </c>
    </row>
    <row r="38" spans="1:28" s="7" customFormat="1" ht="15" customHeight="1" x14ac:dyDescent="0.15">
      <c r="A38" s="13"/>
      <c r="B38" s="13"/>
      <c r="C38" s="13"/>
      <c r="D38" s="13"/>
      <c r="E38" s="13"/>
      <c r="F38" s="13"/>
      <c r="G38" s="13"/>
      <c r="H38" s="13"/>
      <c r="I38" s="13"/>
      <c r="J38" s="13"/>
      <c r="K38" s="13"/>
      <c r="AB38" s="83">
        <v>36</v>
      </c>
    </row>
    <row r="39" spans="1:28" s="7" customFormat="1" ht="15" customHeight="1" x14ac:dyDescent="0.15">
      <c r="A39" s="13"/>
      <c r="B39" s="13"/>
      <c r="C39" s="13"/>
      <c r="D39" s="13"/>
      <c r="E39" s="13"/>
      <c r="F39" s="13"/>
      <c r="G39" s="13"/>
      <c r="H39" s="13"/>
      <c r="I39" s="13"/>
      <c r="J39" s="13"/>
      <c r="K39" s="13"/>
      <c r="AB39" s="83">
        <v>37</v>
      </c>
    </row>
    <row r="40" spans="1:28" s="7" customFormat="1" ht="15" customHeight="1" x14ac:dyDescent="0.15">
      <c r="A40" s="13"/>
      <c r="B40" s="13"/>
      <c r="C40" s="13"/>
      <c r="D40" s="13"/>
      <c r="E40" s="13"/>
      <c r="F40" s="13"/>
      <c r="G40" s="13"/>
      <c r="H40" s="13"/>
      <c r="I40" s="13"/>
      <c r="J40" s="13"/>
      <c r="K40" s="13"/>
      <c r="AB40" s="83">
        <v>38</v>
      </c>
    </row>
    <row r="41" spans="1:28" s="7" customFormat="1" ht="15" customHeight="1" x14ac:dyDescent="0.15">
      <c r="A41" s="13"/>
      <c r="B41" s="13"/>
      <c r="C41" s="13"/>
      <c r="D41" s="13"/>
      <c r="E41" s="13"/>
      <c r="F41" s="13"/>
      <c r="G41" s="13"/>
      <c r="H41" s="13"/>
      <c r="I41" s="13"/>
      <c r="J41" s="13"/>
      <c r="K41" s="13"/>
      <c r="AB41" s="83">
        <v>39</v>
      </c>
    </row>
    <row r="42" spans="1:28" s="7" customFormat="1" ht="15" customHeight="1" x14ac:dyDescent="0.15">
      <c r="A42" s="13"/>
      <c r="B42" s="13"/>
      <c r="C42" s="13"/>
      <c r="D42" s="13"/>
      <c r="E42" s="13"/>
      <c r="F42" s="13"/>
      <c r="G42" s="13"/>
      <c r="H42" s="13"/>
      <c r="I42" s="13"/>
      <c r="J42" s="13"/>
      <c r="K42" s="13"/>
      <c r="AB42" s="83">
        <v>40</v>
      </c>
    </row>
    <row r="43" spans="1:28" s="7" customFormat="1" ht="15" customHeight="1" x14ac:dyDescent="0.15">
      <c r="A43" s="13"/>
      <c r="B43" s="13"/>
      <c r="C43" s="13"/>
      <c r="D43" s="13"/>
      <c r="E43" s="13"/>
      <c r="F43" s="13"/>
      <c r="G43" s="13"/>
      <c r="H43" s="13"/>
      <c r="I43" s="13"/>
      <c r="J43" s="13"/>
      <c r="K43" s="13"/>
      <c r="AB43" s="83">
        <v>41</v>
      </c>
    </row>
    <row r="44" spans="1:28" s="7" customFormat="1" ht="15" customHeight="1" x14ac:dyDescent="0.15">
      <c r="A44" s="13"/>
      <c r="B44" s="13"/>
      <c r="C44" s="13"/>
      <c r="D44" s="13"/>
      <c r="E44" s="13"/>
      <c r="F44" s="13"/>
      <c r="G44" s="13"/>
      <c r="H44" s="13"/>
      <c r="I44" s="13"/>
      <c r="J44" s="13"/>
      <c r="K44" s="13"/>
      <c r="AB44" s="83">
        <v>42</v>
      </c>
    </row>
    <row r="45" spans="1:28" s="7" customFormat="1" ht="15" customHeight="1" x14ac:dyDescent="0.15">
      <c r="A45" s="13"/>
      <c r="B45" s="13"/>
      <c r="C45" s="13"/>
      <c r="D45" s="13"/>
      <c r="E45" s="13"/>
      <c r="F45" s="13"/>
      <c r="G45" s="13"/>
      <c r="H45" s="13"/>
      <c r="I45" s="13"/>
      <c r="J45" s="13"/>
      <c r="K45" s="13"/>
      <c r="AB45" s="83">
        <v>43</v>
      </c>
    </row>
    <row r="46" spans="1:28" s="7" customFormat="1" ht="15" customHeight="1" x14ac:dyDescent="0.15">
      <c r="A46" s="13"/>
      <c r="B46" s="13"/>
      <c r="C46" s="13"/>
      <c r="D46" s="13"/>
      <c r="E46" s="13"/>
      <c r="F46" s="13"/>
      <c r="G46" s="13"/>
      <c r="H46" s="13"/>
      <c r="I46" s="13"/>
      <c r="J46" s="13"/>
      <c r="K46" s="13"/>
      <c r="AB46" s="83">
        <v>44</v>
      </c>
    </row>
    <row r="47" spans="1:28" s="7" customFormat="1" ht="15" customHeight="1" x14ac:dyDescent="0.15">
      <c r="A47" s="13"/>
      <c r="B47" s="13"/>
      <c r="C47" s="13"/>
      <c r="D47" s="13"/>
      <c r="E47" s="13"/>
      <c r="F47" s="13"/>
      <c r="G47" s="13"/>
      <c r="H47" s="13"/>
      <c r="I47" s="13"/>
      <c r="J47" s="13"/>
      <c r="K47" s="13"/>
      <c r="AB47" s="83">
        <v>45</v>
      </c>
    </row>
    <row r="48" spans="1:28" s="7" customFormat="1" ht="15" customHeight="1" x14ac:dyDescent="0.15">
      <c r="A48" s="13"/>
      <c r="B48" s="13"/>
      <c r="C48" s="13"/>
      <c r="D48" s="13"/>
      <c r="E48" s="13"/>
      <c r="F48" s="13"/>
      <c r="G48" s="13"/>
      <c r="H48" s="13"/>
      <c r="I48" s="13"/>
      <c r="J48" s="13"/>
      <c r="K48" s="13"/>
      <c r="AB48" s="83">
        <v>46</v>
      </c>
    </row>
    <row r="49" spans="1:28" s="7" customFormat="1" ht="15" customHeight="1" x14ac:dyDescent="0.15">
      <c r="A49" s="13"/>
      <c r="B49" s="13"/>
      <c r="C49" s="13"/>
      <c r="D49" s="13"/>
      <c r="E49" s="13"/>
      <c r="F49" s="13"/>
      <c r="G49" s="13"/>
      <c r="H49" s="13"/>
      <c r="I49" s="13"/>
      <c r="J49" s="13"/>
      <c r="K49" s="13"/>
      <c r="AB49" s="83">
        <v>47</v>
      </c>
    </row>
    <row r="50" spans="1:28" s="7" customFormat="1" ht="15" customHeight="1" x14ac:dyDescent="0.15">
      <c r="A50" s="13"/>
      <c r="B50" s="13"/>
      <c r="C50" s="13"/>
      <c r="D50" s="13"/>
      <c r="E50" s="13"/>
      <c r="F50" s="13"/>
      <c r="G50" s="13"/>
      <c r="H50" s="13"/>
      <c r="I50" s="13"/>
      <c r="J50" s="13"/>
      <c r="K50" s="13"/>
      <c r="AB50" s="83">
        <v>48</v>
      </c>
    </row>
    <row r="51" spans="1:28" s="7" customFormat="1" ht="15" customHeight="1" x14ac:dyDescent="0.15">
      <c r="A51" s="13"/>
      <c r="B51" s="13"/>
      <c r="C51" s="13"/>
      <c r="D51" s="13"/>
      <c r="E51" s="13"/>
      <c r="F51" s="13"/>
      <c r="G51" s="13"/>
      <c r="H51" s="13"/>
      <c r="I51" s="13"/>
      <c r="J51" s="13"/>
      <c r="K51" s="13"/>
      <c r="AB51" s="83">
        <v>49</v>
      </c>
    </row>
    <row r="52" spans="1:28" s="7" customFormat="1" ht="15" customHeight="1" x14ac:dyDescent="0.15">
      <c r="A52" s="13"/>
      <c r="B52" s="13"/>
      <c r="C52" s="13"/>
      <c r="D52" s="13"/>
      <c r="E52" s="13"/>
      <c r="F52" s="13"/>
      <c r="G52" s="13"/>
      <c r="H52" s="13"/>
      <c r="I52" s="13"/>
      <c r="J52" s="13"/>
      <c r="K52" s="13"/>
      <c r="AB52" s="83">
        <v>50</v>
      </c>
    </row>
    <row r="53" spans="1:28" s="7" customFormat="1" ht="15" customHeight="1" x14ac:dyDescent="0.15">
      <c r="A53" s="13"/>
      <c r="B53" s="13"/>
      <c r="C53" s="13"/>
      <c r="D53" s="13"/>
      <c r="E53" s="13"/>
      <c r="F53" s="13"/>
      <c r="G53" s="13"/>
      <c r="H53" s="13"/>
      <c r="I53" s="13"/>
      <c r="J53" s="13"/>
      <c r="K53" s="13"/>
      <c r="AB53" s="83">
        <v>51</v>
      </c>
    </row>
    <row r="54" spans="1:28" s="7" customFormat="1" ht="15" customHeight="1" x14ac:dyDescent="0.15">
      <c r="A54" s="13"/>
      <c r="B54" s="13"/>
      <c r="C54" s="13"/>
      <c r="D54" s="13"/>
      <c r="E54" s="13"/>
      <c r="F54" s="13"/>
      <c r="G54" s="13"/>
      <c r="H54" s="13"/>
      <c r="I54" s="13"/>
      <c r="J54" s="13"/>
      <c r="K54" s="13"/>
      <c r="AB54" s="83">
        <v>52</v>
      </c>
    </row>
    <row r="55" spans="1:28" s="7" customFormat="1" ht="15" customHeight="1" x14ac:dyDescent="0.15">
      <c r="A55" s="13"/>
      <c r="B55" s="13"/>
      <c r="C55" s="13"/>
      <c r="D55" s="13"/>
      <c r="E55" s="13"/>
      <c r="F55" s="13"/>
      <c r="G55" s="13"/>
      <c r="H55" s="13"/>
      <c r="I55" s="13"/>
      <c r="J55" s="13"/>
      <c r="K55" s="13"/>
      <c r="AB55" s="83">
        <v>53</v>
      </c>
    </row>
    <row r="56" spans="1:28" s="7" customFormat="1" ht="15" customHeight="1" x14ac:dyDescent="0.15">
      <c r="A56" s="13"/>
      <c r="B56" s="13"/>
      <c r="C56" s="13"/>
      <c r="D56" s="13"/>
      <c r="E56" s="13"/>
      <c r="F56" s="13"/>
      <c r="G56" s="13"/>
      <c r="H56" s="13"/>
      <c r="I56" s="13"/>
      <c r="J56" s="13"/>
      <c r="K56" s="13"/>
      <c r="AB56" s="83">
        <v>54</v>
      </c>
    </row>
    <row r="57" spans="1:28" s="7" customFormat="1" ht="15" customHeight="1" x14ac:dyDescent="0.15">
      <c r="A57" s="13"/>
      <c r="B57" s="13"/>
      <c r="C57" s="13"/>
      <c r="D57" s="13"/>
      <c r="E57" s="13"/>
      <c r="F57" s="13"/>
      <c r="G57" s="13"/>
      <c r="H57" s="13"/>
      <c r="I57" s="13"/>
      <c r="J57" s="13"/>
      <c r="K57" s="13"/>
      <c r="AB57" s="83">
        <v>55</v>
      </c>
    </row>
    <row r="58" spans="1:28" s="7" customFormat="1" ht="15" customHeight="1" x14ac:dyDescent="0.15">
      <c r="A58" s="13"/>
      <c r="B58" s="13"/>
      <c r="C58" s="13"/>
      <c r="D58" s="13"/>
      <c r="E58" s="13"/>
      <c r="F58" s="13"/>
      <c r="G58" s="13"/>
      <c r="H58" s="13"/>
      <c r="I58" s="13"/>
      <c r="J58" s="13"/>
      <c r="K58" s="13"/>
      <c r="AB58" s="83">
        <v>56</v>
      </c>
    </row>
    <row r="59" spans="1:28" s="7" customFormat="1" ht="15" customHeight="1" x14ac:dyDescent="0.15">
      <c r="A59" s="13"/>
      <c r="B59" s="13"/>
      <c r="C59" s="13"/>
      <c r="D59" s="13"/>
      <c r="E59" s="13"/>
      <c r="F59" s="13"/>
      <c r="G59" s="13"/>
      <c r="H59" s="13"/>
      <c r="I59" s="13"/>
      <c r="J59" s="13"/>
      <c r="K59" s="13"/>
      <c r="AB59" s="83">
        <v>57</v>
      </c>
    </row>
    <row r="60" spans="1:28" s="7" customFormat="1" ht="15" customHeight="1" x14ac:dyDescent="0.15">
      <c r="A60" s="13"/>
      <c r="B60" s="13"/>
      <c r="C60" s="13"/>
      <c r="D60" s="13"/>
      <c r="E60" s="13"/>
      <c r="F60" s="13"/>
      <c r="G60" s="13"/>
      <c r="H60" s="13"/>
      <c r="I60" s="13"/>
      <c r="J60" s="13"/>
      <c r="K60" s="13"/>
      <c r="AB60" s="83">
        <v>58</v>
      </c>
    </row>
    <row r="61" spans="1:28" s="7" customFormat="1" ht="15" customHeight="1" x14ac:dyDescent="0.15">
      <c r="A61" s="13"/>
      <c r="B61" s="13"/>
      <c r="C61" s="13"/>
      <c r="D61" s="13"/>
      <c r="E61" s="13"/>
      <c r="F61" s="13"/>
      <c r="G61" s="13"/>
      <c r="H61" s="13"/>
      <c r="I61" s="13"/>
      <c r="J61" s="13"/>
      <c r="K61" s="13"/>
      <c r="AB61" s="83">
        <v>59</v>
      </c>
    </row>
    <row r="62" spans="1:28" s="7" customFormat="1" ht="15" customHeight="1" x14ac:dyDescent="0.15">
      <c r="A62" s="13"/>
      <c r="B62" s="13"/>
      <c r="C62" s="13"/>
      <c r="D62" s="13"/>
      <c r="E62" s="13"/>
      <c r="F62" s="13"/>
      <c r="G62" s="13"/>
      <c r="H62" s="13"/>
      <c r="I62" s="13"/>
      <c r="J62" s="13"/>
      <c r="K62" s="13"/>
      <c r="AB62" s="83">
        <v>60</v>
      </c>
    </row>
    <row r="63" spans="1:28" s="7" customFormat="1" ht="15" customHeight="1" x14ac:dyDescent="0.15">
      <c r="A63" s="13"/>
      <c r="B63" s="13"/>
      <c r="C63" s="13"/>
      <c r="D63" s="13"/>
      <c r="E63" s="13"/>
      <c r="F63" s="13"/>
      <c r="G63" s="13"/>
      <c r="H63" s="13"/>
      <c r="I63" s="13"/>
      <c r="J63" s="13"/>
      <c r="K63" s="13"/>
      <c r="AB63" s="83">
        <v>61</v>
      </c>
    </row>
    <row r="64" spans="1:28" s="7" customFormat="1" ht="15" customHeight="1" x14ac:dyDescent="0.15">
      <c r="A64" s="13"/>
      <c r="B64" s="13"/>
      <c r="C64" s="13"/>
      <c r="D64" s="13"/>
      <c r="E64" s="13"/>
      <c r="F64" s="13"/>
      <c r="G64" s="13"/>
      <c r="H64" s="13"/>
      <c r="I64" s="13"/>
      <c r="J64" s="13"/>
      <c r="K64" s="13"/>
      <c r="AB64" s="83">
        <v>62</v>
      </c>
    </row>
    <row r="65" spans="1:28" s="7" customFormat="1" ht="15" customHeight="1" x14ac:dyDescent="0.15">
      <c r="A65" s="13"/>
      <c r="B65" s="13"/>
      <c r="C65" s="13"/>
      <c r="D65" s="13"/>
      <c r="E65" s="13"/>
      <c r="F65" s="13"/>
      <c r="G65" s="13"/>
      <c r="H65" s="13"/>
      <c r="I65" s="13"/>
      <c r="J65" s="13"/>
      <c r="K65" s="13"/>
      <c r="AB65" s="83">
        <v>63</v>
      </c>
    </row>
    <row r="66" spans="1:28" s="7" customFormat="1" ht="15" customHeight="1" x14ac:dyDescent="0.15">
      <c r="A66" s="13"/>
      <c r="B66" s="13"/>
      <c r="C66" s="13"/>
      <c r="D66" s="13"/>
      <c r="E66" s="13"/>
      <c r="F66" s="13"/>
      <c r="G66" s="13"/>
      <c r="H66" s="13"/>
      <c r="I66" s="13"/>
      <c r="J66" s="13"/>
      <c r="K66" s="13"/>
      <c r="AB66" s="83">
        <v>64</v>
      </c>
    </row>
    <row r="67" spans="1:28" s="7" customFormat="1" ht="15" customHeight="1" x14ac:dyDescent="0.15">
      <c r="A67" s="13"/>
      <c r="B67" s="13"/>
      <c r="C67" s="13"/>
      <c r="D67" s="13"/>
      <c r="E67" s="13"/>
      <c r="F67" s="13"/>
      <c r="G67" s="13"/>
      <c r="H67" s="13"/>
      <c r="I67" s="13"/>
      <c r="J67" s="13"/>
      <c r="K67" s="13"/>
      <c r="AB67" s="83">
        <v>65</v>
      </c>
    </row>
    <row r="68" spans="1:28" s="7" customFormat="1" ht="15" customHeight="1" x14ac:dyDescent="0.15">
      <c r="A68" s="13"/>
      <c r="B68" s="13"/>
      <c r="C68" s="13"/>
      <c r="D68" s="13"/>
      <c r="E68" s="13"/>
      <c r="F68" s="13"/>
      <c r="G68" s="13"/>
      <c r="H68" s="13"/>
      <c r="I68" s="13"/>
      <c r="J68" s="13"/>
      <c r="K68" s="13"/>
      <c r="AB68" s="83">
        <v>66</v>
      </c>
    </row>
    <row r="69" spans="1:28" s="7" customFormat="1" ht="15" customHeight="1" x14ac:dyDescent="0.15">
      <c r="A69" s="13"/>
      <c r="B69" s="13"/>
      <c r="C69" s="13"/>
      <c r="D69" s="13"/>
      <c r="E69" s="13"/>
      <c r="F69" s="13"/>
      <c r="G69" s="13"/>
      <c r="H69" s="13"/>
      <c r="I69" s="13"/>
      <c r="J69" s="13"/>
      <c r="K69" s="13"/>
      <c r="AB69" s="83">
        <v>67</v>
      </c>
    </row>
    <row r="70" spans="1:28" s="7" customFormat="1" ht="15" customHeight="1" x14ac:dyDescent="0.15">
      <c r="A70" s="13"/>
      <c r="B70" s="13"/>
      <c r="C70" s="13"/>
      <c r="D70" s="13"/>
      <c r="E70" s="13"/>
      <c r="F70" s="13"/>
      <c r="G70" s="13"/>
      <c r="H70" s="13"/>
      <c r="I70" s="13"/>
      <c r="J70" s="13"/>
      <c r="K70" s="13"/>
      <c r="AB70" s="83">
        <v>68</v>
      </c>
    </row>
    <row r="71" spans="1:28" s="7" customFormat="1" ht="15" customHeight="1" x14ac:dyDescent="0.15">
      <c r="A71" s="13"/>
      <c r="B71" s="13"/>
      <c r="C71" s="13"/>
      <c r="D71" s="13"/>
      <c r="E71" s="13"/>
      <c r="F71" s="13"/>
      <c r="G71" s="13"/>
      <c r="H71" s="13"/>
      <c r="I71" s="13"/>
      <c r="J71" s="13"/>
      <c r="K71" s="13"/>
      <c r="AB71" s="83">
        <v>69</v>
      </c>
    </row>
    <row r="72" spans="1:28" s="7" customFormat="1" ht="15" customHeight="1" x14ac:dyDescent="0.15">
      <c r="A72" s="13"/>
      <c r="B72" s="13"/>
      <c r="C72" s="13"/>
      <c r="D72" s="13"/>
      <c r="E72" s="13"/>
      <c r="F72" s="13"/>
      <c r="G72" s="13"/>
      <c r="H72" s="13"/>
      <c r="I72" s="13"/>
      <c r="J72" s="13"/>
      <c r="K72" s="13"/>
      <c r="AB72" s="83">
        <v>70</v>
      </c>
    </row>
    <row r="73" spans="1:28" s="7" customFormat="1" ht="15" customHeight="1" x14ac:dyDescent="0.15">
      <c r="A73" s="13"/>
      <c r="B73" s="13"/>
      <c r="C73" s="13"/>
      <c r="D73" s="13"/>
      <c r="E73" s="13"/>
      <c r="F73" s="13"/>
      <c r="G73" s="13"/>
      <c r="H73" s="13"/>
      <c r="I73" s="13"/>
      <c r="J73" s="13"/>
      <c r="K73" s="13"/>
      <c r="AB73" s="83">
        <v>71</v>
      </c>
    </row>
    <row r="74" spans="1:28" s="7" customFormat="1" ht="15" customHeight="1" x14ac:dyDescent="0.15">
      <c r="A74" s="13"/>
      <c r="B74" s="13"/>
      <c r="C74" s="13"/>
      <c r="D74" s="13"/>
      <c r="E74" s="13"/>
      <c r="F74" s="13"/>
      <c r="G74" s="13"/>
      <c r="H74" s="13"/>
      <c r="I74" s="13"/>
      <c r="J74" s="13"/>
      <c r="K74" s="13"/>
      <c r="AB74" s="83">
        <v>72</v>
      </c>
    </row>
    <row r="75" spans="1:28" s="7" customFormat="1" ht="15" customHeight="1" x14ac:dyDescent="0.15">
      <c r="A75" s="13"/>
      <c r="B75" s="13"/>
      <c r="C75" s="13"/>
      <c r="D75" s="13"/>
      <c r="E75" s="13"/>
      <c r="F75" s="13"/>
      <c r="G75" s="13"/>
      <c r="H75" s="13"/>
      <c r="I75" s="13"/>
      <c r="J75" s="13"/>
      <c r="K75" s="13"/>
      <c r="AB75" s="83">
        <v>73</v>
      </c>
    </row>
    <row r="76" spans="1:28" s="7" customFormat="1" ht="15" customHeight="1" x14ac:dyDescent="0.15">
      <c r="A76" s="13"/>
      <c r="B76" s="13"/>
      <c r="C76" s="13"/>
      <c r="D76" s="13"/>
      <c r="E76" s="13"/>
      <c r="F76" s="13"/>
      <c r="G76" s="13"/>
      <c r="H76" s="13"/>
      <c r="I76" s="13"/>
      <c r="J76" s="13"/>
      <c r="K76" s="13"/>
      <c r="AB76" s="83">
        <v>74</v>
      </c>
    </row>
    <row r="77" spans="1:28" s="7" customFormat="1" ht="15" customHeight="1" x14ac:dyDescent="0.15">
      <c r="A77" s="13"/>
      <c r="B77" s="13"/>
      <c r="C77" s="13"/>
      <c r="D77" s="13"/>
      <c r="E77" s="13"/>
      <c r="F77" s="13"/>
      <c r="G77" s="13"/>
      <c r="H77" s="13"/>
      <c r="I77" s="13"/>
      <c r="J77" s="13"/>
      <c r="K77" s="13"/>
      <c r="AB77" s="83">
        <v>75</v>
      </c>
    </row>
    <row r="78" spans="1:28" s="7" customFormat="1" ht="15" customHeight="1" x14ac:dyDescent="0.15">
      <c r="A78" s="13"/>
      <c r="B78" s="13"/>
      <c r="C78" s="13"/>
      <c r="D78" s="13"/>
      <c r="E78" s="13"/>
      <c r="F78" s="13"/>
      <c r="G78" s="13"/>
      <c r="H78" s="13"/>
      <c r="I78" s="13"/>
      <c r="J78" s="13"/>
      <c r="K78" s="13"/>
      <c r="AB78" s="83">
        <v>76</v>
      </c>
    </row>
    <row r="79" spans="1:28" s="7" customFormat="1" ht="15" customHeight="1" x14ac:dyDescent="0.15">
      <c r="A79" s="13"/>
      <c r="B79" s="13"/>
      <c r="C79" s="13"/>
      <c r="D79" s="13"/>
      <c r="E79" s="13"/>
      <c r="F79" s="13"/>
      <c r="G79" s="13"/>
      <c r="H79" s="13"/>
      <c r="I79" s="13"/>
      <c r="J79" s="13"/>
      <c r="K79" s="13"/>
      <c r="AB79" s="83">
        <v>77</v>
      </c>
    </row>
    <row r="80" spans="1:28" s="7" customFormat="1" ht="15" customHeight="1" x14ac:dyDescent="0.15">
      <c r="A80" s="13"/>
      <c r="B80" s="13"/>
      <c r="C80" s="13"/>
      <c r="D80" s="13"/>
      <c r="E80" s="13"/>
      <c r="F80" s="13"/>
      <c r="G80" s="13"/>
      <c r="H80" s="13"/>
      <c r="I80" s="13"/>
      <c r="J80" s="13"/>
      <c r="K80" s="13"/>
      <c r="AB80" s="83">
        <v>78</v>
      </c>
    </row>
    <row r="81" spans="1:28" s="7" customFormat="1" ht="15" customHeight="1" x14ac:dyDescent="0.15">
      <c r="A81" s="13"/>
      <c r="B81" s="13"/>
      <c r="C81" s="13"/>
      <c r="D81" s="13"/>
      <c r="E81" s="13"/>
      <c r="F81" s="13"/>
      <c r="G81" s="13"/>
      <c r="H81" s="13"/>
      <c r="I81" s="13"/>
      <c r="J81" s="13"/>
      <c r="K81" s="13"/>
      <c r="AB81" s="83">
        <v>79</v>
      </c>
    </row>
    <row r="82" spans="1:28" s="7" customFormat="1" ht="15" customHeight="1" x14ac:dyDescent="0.15">
      <c r="A82" s="13"/>
      <c r="B82" s="13"/>
      <c r="C82" s="13"/>
      <c r="D82" s="13"/>
      <c r="E82" s="13"/>
      <c r="F82" s="13"/>
      <c r="G82" s="13"/>
      <c r="H82" s="13"/>
      <c r="I82" s="13"/>
      <c r="J82" s="13"/>
      <c r="K82" s="13"/>
      <c r="AB82" s="83">
        <v>80</v>
      </c>
    </row>
    <row r="83" spans="1:28" s="7" customFormat="1" ht="15" customHeight="1" x14ac:dyDescent="0.15">
      <c r="A83" s="13"/>
      <c r="B83" s="13"/>
      <c r="C83" s="13"/>
      <c r="D83" s="13"/>
      <c r="E83" s="13"/>
      <c r="F83" s="13"/>
      <c r="G83" s="13"/>
      <c r="H83" s="13"/>
      <c r="I83" s="13"/>
      <c r="J83" s="13"/>
      <c r="K83" s="13"/>
      <c r="AB83" s="83">
        <v>81</v>
      </c>
    </row>
    <row r="84" spans="1:28" s="7" customFormat="1" ht="15" customHeight="1" x14ac:dyDescent="0.15">
      <c r="A84" s="13"/>
      <c r="B84" s="13"/>
      <c r="C84" s="13"/>
      <c r="D84" s="13"/>
      <c r="E84" s="13"/>
      <c r="F84" s="13"/>
      <c r="G84" s="13"/>
      <c r="H84" s="13"/>
      <c r="I84" s="13"/>
      <c r="J84" s="13"/>
      <c r="K84" s="13"/>
      <c r="AB84" s="83">
        <v>82</v>
      </c>
    </row>
    <row r="85" spans="1:28" s="7" customFormat="1" ht="15" customHeight="1" x14ac:dyDescent="0.15">
      <c r="A85" s="13"/>
      <c r="B85" s="13"/>
      <c r="C85" s="13"/>
      <c r="D85" s="13"/>
      <c r="E85" s="13"/>
      <c r="F85" s="13"/>
      <c r="G85" s="13"/>
      <c r="H85" s="13"/>
      <c r="I85" s="13"/>
      <c r="J85" s="13"/>
      <c r="K85" s="13"/>
      <c r="AB85" s="83">
        <v>83</v>
      </c>
    </row>
    <row r="86" spans="1:28" s="7" customFormat="1" ht="15" customHeight="1" x14ac:dyDescent="0.15">
      <c r="A86" s="13"/>
      <c r="B86" s="13"/>
      <c r="C86" s="13"/>
      <c r="D86" s="13"/>
      <c r="E86" s="13"/>
      <c r="F86" s="13"/>
      <c r="G86" s="13"/>
      <c r="H86" s="13"/>
      <c r="I86" s="13"/>
      <c r="J86" s="13"/>
      <c r="K86" s="13"/>
      <c r="AB86" s="83">
        <v>84</v>
      </c>
    </row>
    <row r="87" spans="1:28" s="7" customFormat="1" ht="15" customHeight="1" x14ac:dyDescent="0.15">
      <c r="A87" s="13"/>
      <c r="B87" s="13"/>
      <c r="C87" s="13"/>
      <c r="D87" s="13"/>
      <c r="E87" s="13"/>
      <c r="F87" s="13"/>
      <c r="G87" s="13"/>
      <c r="H87" s="13"/>
      <c r="I87" s="13"/>
      <c r="J87" s="13"/>
      <c r="K87" s="13"/>
      <c r="AB87" s="83">
        <v>85</v>
      </c>
    </row>
    <row r="88" spans="1:28" s="7" customFormat="1" ht="15" customHeight="1" x14ac:dyDescent="0.15">
      <c r="A88" s="13"/>
      <c r="B88" s="13"/>
      <c r="C88" s="13"/>
      <c r="D88" s="13"/>
      <c r="E88" s="13"/>
      <c r="F88" s="13"/>
      <c r="G88" s="13"/>
      <c r="H88" s="13"/>
      <c r="I88" s="13"/>
      <c r="J88" s="13"/>
      <c r="K88" s="13"/>
      <c r="AB88" s="83">
        <v>86</v>
      </c>
    </row>
    <row r="89" spans="1:28" s="7" customFormat="1" ht="15" customHeight="1" x14ac:dyDescent="0.15">
      <c r="A89" s="13"/>
      <c r="B89" s="13"/>
      <c r="C89" s="13"/>
      <c r="D89" s="13"/>
      <c r="E89" s="13"/>
      <c r="F89" s="13"/>
      <c r="G89" s="13"/>
      <c r="H89" s="13"/>
      <c r="I89" s="13"/>
      <c r="J89" s="13"/>
      <c r="K89" s="13"/>
      <c r="AB89" s="83">
        <v>87</v>
      </c>
    </row>
    <row r="90" spans="1:28" s="7" customFormat="1" ht="15" customHeight="1" x14ac:dyDescent="0.15">
      <c r="A90" s="13"/>
      <c r="B90" s="13"/>
      <c r="C90" s="13"/>
      <c r="D90" s="13"/>
      <c r="E90" s="13"/>
      <c r="F90" s="13"/>
      <c r="G90" s="13"/>
      <c r="H90" s="13"/>
      <c r="I90" s="13"/>
      <c r="J90" s="13"/>
      <c r="K90" s="13"/>
      <c r="AB90" s="83">
        <v>88</v>
      </c>
    </row>
    <row r="91" spans="1:28" s="7" customFormat="1" ht="15" customHeight="1" x14ac:dyDescent="0.15">
      <c r="A91" s="13"/>
      <c r="B91" s="13"/>
      <c r="C91" s="13"/>
      <c r="D91" s="13"/>
      <c r="E91" s="13"/>
      <c r="F91" s="13"/>
      <c r="G91" s="13"/>
      <c r="H91" s="13"/>
      <c r="I91" s="13"/>
      <c r="J91" s="13"/>
      <c r="K91" s="13"/>
      <c r="AB91" s="83">
        <v>89</v>
      </c>
    </row>
    <row r="92" spans="1:28" s="7" customFormat="1" ht="15" customHeight="1" x14ac:dyDescent="0.15">
      <c r="A92" s="13"/>
      <c r="B92" s="13"/>
      <c r="C92" s="13"/>
      <c r="D92" s="13"/>
      <c r="E92" s="13"/>
      <c r="F92" s="13"/>
      <c r="G92" s="13"/>
      <c r="H92" s="13"/>
      <c r="I92" s="13"/>
      <c r="J92" s="13"/>
      <c r="K92" s="13"/>
      <c r="AB92" s="83">
        <v>90</v>
      </c>
    </row>
    <row r="93" spans="1:28" s="7" customFormat="1" ht="15" customHeight="1" x14ac:dyDescent="0.15">
      <c r="A93" s="13"/>
      <c r="B93" s="13"/>
      <c r="C93" s="13"/>
      <c r="D93" s="13"/>
      <c r="E93" s="13"/>
      <c r="F93" s="13"/>
      <c r="G93" s="13"/>
      <c r="H93" s="13"/>
      <c r="I93" s="13"/>
      <c r="J93" s="13"/>
      <c r="K93" s="13"/>
      <c r="AB93" s="83">
        <v>91</v>
      </c>
    </row>
    <row r="94" spans="1:28" s="7" customFormat="1" ht="15" customHeight="1" x14ac:dyDescent="0.15">
      <c r="A94" s="13"/>
      <c r="B94" s="13"/>
      <c r="C94" s="13"/>
      <c r="D94" s="13"/>
      <c r="E94" s="13"/>
      <c r="F94" s="13"/>
      <c r="G94" s="13"/>
      <c r="H94" s="13"/>
      <c r="I94" s="13"/>
      <c r="J94" s="13"/>
      <c r="K94" s="13"/>
      <c r="AB94" s="83">
        <v>92</v>
      </c>
    </row>
    <row r="95" spans="1:28" s="7" customFormat="1" ht="15" customHeight="1" x14ac:dyDescent="0.15">
      <c r="A95" s="13"/>
      <c r="B95" s="13"/>
      <c r="C95" s="13"/>
      <c r="D95" s="13"/>
      <c r="E95" s="13"/>
      <c r="F95" s="13"/>
      <c r="G95" s="13"/>
      <c r="H95" s="13"/>
      <c r="I95" s="13"/>
      <c r="J95" s="13"/>
      <c r="K95" s="13"/>
      <c r="AB95" s="83">
        <v>93</v>
      </c>
    </row>
    <row r="96" spans="1:28" s="7" customFormat="1" ht="15" customHeight="1" x14ac:dyDescent="0.15">
      <c r="A96" s="13"/>
      <c r="B96" s="13"/>
      <c r="C96" s="13"/>
      <c r="D96" s="13"/>
      <c r="E96" s="13"/>
      <c r="F96" s="13"/>
      <c r="G96" s="13"/>
      <c r="H96" s="13"/>
      <c r="I96" s="13"/>
      <c r="J96" s="13"/>
      <c r="K96" s="13"/>
      <c r="AB96" s="83">
        <v>94</v>
      </c>
    </row>
    <row r="97" spans="1:28" s="7" customFormat="1" ht="15" customHeight="1" x14ac:dyDescent="0.15">
      <c r="A97" s="13"/>
      <c r="B97" s="13"/>
      <c r="C97" s="13"/>
      <c r="D97" s="13"/>
      <c r="E97" s="13"/>
      <c r="F97" s="13"/>
      <c r="G97" s="13"/>
      <c r="H97" s="13"/>
      <c r="I97" s="13"/>
      <c r="J97" s="13"/>
      <c r="K97" s="13"/>
      <c r="AB97" s="83">
        <v>95</v>
      </c>
    </row>
    <row r="98" spans="1:28" s="7" customFormat="1" ht="15" customHeight="1" x14ac:dyDescent="0.15">
      <c r="A98" s="13"/>
      <c r="B98" s="13"/>
      <c r="C98" s="13"/>
      <c r="D98" s="13"/>
      <c r="E98" s="13"/>
      <c r="F98" s="13"/>
      <c r="G98" s="13"/>
      <c r="H98" s="13"/>
      <c r="I98" s="13"/>
      <c r="J98" s="13"/>
      <c r="K98" s="13"/>
      <c r="AB98" s="83">
        <v>96</v>
      </c>
    </row>
    <row r="99" spans="1:28" s="7" customFormat="1" ht="15" customHeight="1" x14ac:dyDescent="0.15">
      <c r="A99" s="13"/>
      <c r="B99" s="13"/>
      <c r="C99" s="13"/>
      <c r="D99" s="13"/>
      <c r="E99" s="13"/>
      <c r="F99" s="13"/>
      <c r="G99" s="13"/>
      <c r="H99" s="13"/>
      <c r="I99" s="13"/>
      <c r="J99" s="13"/>
      <c r="K99" s="13"/>
      <c r="AB99" s="83">
        <v>97</v>
      </c>
    </row>
    <row r="100" spans="1:28" s="7" customFormat="1" ht="15" customHeight="1" x14ac:dyDescent="0.15">
      <c r="A100" s="13"/>
      <c r="B100" s="13"/>
      <c r="C100" s="13"/>
      <c r="D100" s="13"/>
      <c r="E100" s="13"/>
      <c r="F100" s="13"/>
      <c r="G100" s="13"/>
      <c r="H100" s="13"/>
      <c r="I100" s="13"/>
      <c r="J100" s="13"/>
      <c r="K100" s="13"/>
      <c r="AB100" s="83">
        <v>98</v>
      </c>
    </row>
    <row r="101" spans="1:28" s="7" customFormat="1" ht="15" customHeight="1" x14ac:dyDescent="0.15">
      <c r="A101" s="13"/>
      <c r="B101" s="13"/>
      <c r="C101" s="13"/>
      <c r="D101" s="13"/>
      <c r="E101" s="13"/>
      <c r="F101" s="13"/>
      <c r="G101" s="13"/>
      <c r="H101" s="13"/>
      <c r="I101" s="13"/>
      <c r="J101" s="13"/>
      <c r="K101" s="13"/>
      <c r="AB101" s="83">
        <v>99</v>
      </c>
    </row>
    <row r="102" spans="1:28" s="7" customFormat="1" ht="15" customHeight="1" x14ac:dyDescent="0.15">
      <c r="A102" s="13"/>
      <c r="B102" s="13"/>
      <c r="C102" s="13"/>
      <c r="D102" s="13"/>
      <c r="E102" s="13"/>
      <c r="F102" s="13"/>
      <c r="G102" s="13"/>
      <c r="H102" s="13"/>
      <c r="I102" s="13"/>
      <c r="J102" s="13"/>
      <c r="K102" s="13"/>
      <c r="AB102" s="83">
        <v>100</v>
      </c>
    </row>
    <row r="103" spans="1:28" s="7" customFormat="1" ht="15" customHeight="1" x14ac:dyDescent="0.15">
      <c r="A103" s="13"/>
      <c r="B103" s="13"/>
      <c r="C103" s="13"/>
      <c r="D103" s="13"/>
      <c r="E103" s="13"/>
      <c r="F103" s="13"/>
      <c r="G103" s="13"/>
      <c r="H103" s="13"/>
      <c r="I103" s="13"/>
      <c r="J103" s="13"/>
      <c r="K103" s="13"/>
      <c r="AB103" s="8"/>
    </row>
    <row r="104" spans="1:28" s="7" customFormat="1" ht="12" customHeight="1" x14ac:dyDescent="0.15">
      <c r="A104" s="13"/>
      <c r="B104" s="13"/>
      <c r="C104" s="13"/>
      <c r="D104" s="13"/>
      <c r="E104" s="13"/>
      <c r="F104" s="13"/>
      <c r="G104" s="13"/>
      <c r="H104" s="13"/>
      <c r="I104" s="13"/>
      <c r="J104" s="13"/>
      <c r="K104" s="13"/>
      <c r="AB104" s="8"/>
    </row>
    <row r="107" spans="1:28" s="7" customFormat="1" x14ac:dyDescent="0.15">
      <c r="A107" s="13"/>
      <c r="B107" s="13"/>
      <c r="C107" s="13"/>
      <c r="D107" s="13"/>
      <c r="E107" s="13"/>
      <c r="F107" s="13"/>
      <c r="G107" s="13"/>
      <c r="H107" s="13"/>
      <c r="I107" s="13"/>
      <c r="J107" s="13"/>
      <c r="K107" s="13"/>
      <c r="AB107" s="13"/>
    </row>
    <row r="108" spans="1:28" s="7" customFormat="1" x14ac:dyDescent="0.15">
      <c r="A108" s="13"/>
      <c r="B108" s="13"/>
      <c r="C108" s="13"/>
      <c r="D108" s="13"/>
      <c r="E108" s="13"/>
      <c r="F108" s="13"/>
      <c r="G108" s="13"/>
      <c r="H108" s="13"/>
      <c r="I108" s="13"/>
      <c r="J108" s="13"/>
      <c r="K108" s="13"/>
      <c r="AB108" s="13"/>
    </row>
    <row r="109" spans="1:28" s="7" customFormat="1" x14ac:dyDescent="0.15">
      <c r="A109" s="13"/>
      <c r="B109" s="13"/>
      <c r="C109" s="13"/>
      <c r="D109" s="13"/>
      <c r="E109" s="13"/>
      <c r="F109" s="13"/>
      <c r="G109" s="13"/>
      <c r="H109" s="13"/>
      <c r="I109" s="13"/>
      <c r="J109" s="13"/>
      <c r="K109" s="13"/>
      <c r="AB109" s="13"/>
    </row>
    <row r="110" spans="1:28" s="7" customFormat="1" x14ac:dyDescent="0.15">
      <c r="A110" s="13"/>
      <c r="B110" s="13"/>
      <c r="C110" s="13"/>
      <c r="D110" s="13"/>
      <c r="E110" s="13"/>
      <c r="F110" s="13"/>
      <c r="G110" s="13"/>
      <c r="H110" s="13"/>
      <c r="I110" s="13"/>
      <c r="J110" s="13"/>
      <c r="K110" s="13"/>
      <c r="AB110" s="13"/>
    </row>
  </sheetData>
  <phoneticPr fontId="18" type="noConversion"/>
  <conditionalFormatting sqref="F3:F11">
    <cfRule type="expression" dxfId="3" priority="1">
      <formula>$F3&lt;$F4</formula>
    </cfRule>
  </conditionalFormatting>
  <conditionalFormatting sqref="F12">
    <cfRule type="expression" dxfId="2" priority="84">
      <formula>$F12&lt;#REF!</formula>
    </cfRule>
  </conditionalFormatting>
  <pageMargins left="0.75" right="0.75" top="0.98" bottom="0.98" header="0.51" footer="0.51"/>
  <pageSetup paperSize="9" scale="50" fitToHeight="0" orientation="landscape" horizontalDpi="4294967292" verticalDpi="4294967292"/>
  <rowBreaks count="1" manualBreakCount="1">
    <brk id="108" max="19" man="1"/>
  </row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B108"/>
  <sheetViews>
    <sheetView showGridLines="0" workbookViewId="0"/>
  </sheetViews>
  <sheetFormatPr baseColWidth="10" defaultRowHeight="13" x14ac:dyDescent="0.15"/>
  <cols>
    <col min="1" max="1" width="6.6640625" style="13" customWidth="1"/>
    <col min="2" max="2" width="51" style="13" customWidth="1"/>
    <col min="3" max="3" width="6.6640625" style="13" customWidth="1"/>
    <col min="4" max="7" width="10.1640625" style="13" customWidth="1"/>
    <col min="8" max="8" width="11" style="13" customWidth="1"/>
    <col min="9" max="10" width="13.33203125" style="13" customWidth="1"/>
    <col min="11" max="11" width="10.33203125" style="13" customWidth="1"/>
    <col min="12" max="12" width="3.1640625" style="13" customWidth="1"/>
    <col min="13" max="16384" width="10.83203125" style="13"/>
  </cols>
  <sheetData>
    <row r="1" spans="1:28" s="1" customFormat="1" ht="33" customHeight="1" x14ac:dyDescent="0.15">
      <c r="A1" s="46" t="s">
        <v>247</v>
      </c>
      <c r="B1" s="47"/>
      <c r="C1" s="47"/>
      <c r="D1" s="47"/>
      <c r="E1" s="47"/>
      <c r="F1" s="47"/>
      <c r="G1" s="48"/>
      <c r="H1" s="56"/>
      <c r="I1" s="56"/>
      <c r="J1" s="56"/>
      <c r="K1" s="48"/>
    </row>
    <row r="2" spans="1:28" s="2" customFormat="1" ht="45" x14ac:dyDescent="0.15">
      <c r="A2" s="49" t="s">
        <v>0</v>
      </c>
      <c r="B2" s="49" t="s">
        <v>1</v>
      </c>
      <c r="C2" s="50" t="s">
        <v>2</v>
      </c>
      <c r="D2" s="111" t="s">
        <v>207</v>
      </c>
      <c r="E2" s="50" t="s">
        <v>208</v>
      </c>
      <c r="F2" s="50" t="s">
        <v>216</v>
      </c>
      <c r="G2" s="50" t="s">
        <v>228</v>
      </c>
      <c r="H2" s="50" t="s">
        <v>229</v>
      </c>
      <c r="I2" s="112" t="s">
        <v>209</v>
      </c>
      <c r="J2" s="112" t="s">
        <v>217</v>
      </c>
      <c r="K2" s="112" t="s">
        <v>228</v>
      </c>
    </row>
    <row r="3" spans="1:28" s="7" customFormat="1" ht="15" customHeight="1" x14ac:dyDescent="0.15">
      <c r="A3" s="3">
        <v>1</v>
      </c>
      <c r="B3" s="84" t="s">
        <v>254</v>
      </c>
      <c r="C3" s="3" t="s">
        <v>20</v>
      </c>
      <c r="D3" s="4">
        <v>45291</v>
      </c>
      <c r="E3" s="5">
        <v>1000</v>
      </c>
      <c r="F3" s="5">
        <v>1200</v>
      </c>
      <c r="G3" s="6">
        <v>0.19999999999999996</v>
      </c>
      <c r="H3" s="92">
        <v>0.02</v>
      </c>
      <c r="I3" s="5">
        <v>948.87913651998588</v>
      </c>
      <c r="J3" s="5">
        <v>1109.4760037290723</v>
      </c>
      <c r="K3" s="6">
        <v>0.16924902342997594</v>
      </c>
      <c r="AB3" s="83">
        <v>1</v>
      </c>
    </row>
    <row r="4" spans="1:28" s="7" customFormat="1" ht="15" customHeight="1" x14ac:dyDescent="0.15">
      <c r="A4" s="3">
        <v>2</v>
      </c>
      <c r="B4" s="84" t="s">
        <v>255</v>
      </c>
      <c r="C4" s="3" t="s">
        <v>256</v>
      </c>
      <c r="D4" s="4">
        <v>45016</v>
      </c>
      <c r="E4" s="5">
        <v>990</v>
      </c>
      <c r="F4" s="5">
        <v>1140</v>
      </c>
      <c r="G4" s="6">
        <v>0.1515151515151516</v>
      </c>
      <c r="H4" s="92">
        <v>1.6666666666666666E-2</v>
      </c>
      <c r="I4" s="5">
        <v>939.39034515478602</v>
      </c>
      <c r="J4" s="5">
        <v>1054.0022035426186</v>
      </c>
      <c r="K4" s="6">
        <v>0.12200663864492634</v>
      </c>
      <c r="AB4" s="83">
        <v>2</v>
      </c>
    </row>
    <row r="5" spans="1:28" s="7" customFormat="1" ht="15" customHeight="1" x14ac:dyDescent="0.15">
      <c r="A5" s="3">
        <v>3</v>
      </c>
      <c r="B5" s="84" t="s">
        <v>257</v>
      </c>
      <c r="C5" s="3" t="s">
        <v>14</v>
      </c>
      <c r="D5" s="4">
        <v>45138</v>
      </c>
      <c r="E5" s="5">
        <v>980</v>
      </c>
      <c r="F5" s="5">
        <v>1080</v>
      </c>
      <c r="G5" s="6">
        <v>0.1020408163265305</v>
      </c>
      <c r="H5" s="92">
        <v>1.388888888888889E-2</v>
      </c>
      <c r="I5" s="5">
        <v>929.90155378958616</v>
      </c>
      <c r="J5" s="5">
        <v>998.52840335616509</v>
      </c>
      <c r="K5" s="6">
        <v>7.380012355814114E-2</v>
      </c>
      <c r="AB5" s="83">
        <v>3</v>
      </c>
    </row>
    <row r="6" spans="1:28" s="7" customFormat="1" ht="15" customHeight="1" x14ac:dyDescent="0.15">
      <c r="A6" s="3">
        <v>4</v>
      </c>
      <c r="B6" s="84" t="s">
        <v>258</v>
      </c>
      <c r="C6" s="3" t="s">
        <v>259</v>
      </c>
      <c r="D6" s="4">
        <v>45077</v>
      </c>
      <c r="E6" s="5">
        <v>910</v>
      </c>
      <c r="F6" s="5">
        <v>1060</v>
      </c>
      <c r="G6" s="6">
        <v>0.16483516483516492</v>
      </c>
      <c r="H6" s="92">
        <v>1.1574074074074075E-2</v>
      </c>
      <c r="I6" s="5">
        <v>863.48001423318715</v>
      </c>
      <c r="J6" s="5">
        <v>980.03713662734719</v>
      </c>
      <c r="K6" s="6">
        <v>0.13498531578367623</v>
      </c>
      <c r="AB6" s="83">
        <v>4</v>
      </c>
    </row>
    <row r="7" spans="1:28" s="7" customFormat="1" ht="15" customHeight="1" x14ac:dyDescent="0.15">
      <c r="A7" s="3">
        <v>5</v>
      </c>
      <c r="B7" s="84" t="s">
        <v>260</v>
      </c>
      <c r="C7" s="3" t="s">
        <v>261</v>
      </c>
      <c r="D7" s="4">
        <v>45291</v>
      </c>
      <c r="E7" s="5">
        <v>970</v>
      </c>
      <c r="F7" s="5">
        <v>1020</v>
      </c>
      <c r="G7" s="6">
        <v>5.1546391752577359E-2</v>
      </c>
      <c r="H7" s="92">
        <v>9.6450617283950629E-3</v>
      </c>
      <c r="I7" s="5">
        <v>920.4127624243863</v>
      </c>
      <c r="J7" s="5">
        <v>943.05460316971153</v>
      </c>
      <c r="K7" s="6">
        <v>2.4599659706679988E-2</v>
      </c>
      <c r="AB7" s="83">
        <v>5</v>
      </c>
    </row>
    <row r="8" spans="1:28" s="7" customFormat="1" ht="15" customHeight="1" x14ac:dyDescent="0.15">
      <c r="A8" s="3">
        <v>6</v>
      </c>
      <c r="B8" s="84" t="s">
        <v>262</v>
      </c>
      <c r="C8" s="3" t="s">
        <v>20</v>
      </c>
      <c r="D8" s="4">
        <v>45016</v>
      </c>
      <c r="E8" s="5">
        <v>900</v>
      </c>
      <c r="F8" s="5">
        <v>1000</v>
      </c>
      <c r="G8" s="6">
        <v>0.11111111111111116</v>
      </c>
      <c r="H8" s="92">
        <v>8.0375514403292197E-3</v>
      </c>
      <c r="I8" s="5">
        <v>853.99122286798729</v>
      </c>
      <c r="J8" s="5">
        <v>924.56333644089364</v>
      </c>
      <c r="K8" s="6">
        <v>8.2637984657385255E-2</v>
      </c>
      <c r="AB8" s="83">
        <v>6</v>
      </c>
    </row>
    <row r="9" spans="1:28" s="7" customFormat="1" ht="15" customHeight="1" x14ac:dyDescent="0.15">
      <c r="A9" s="3">
        <v>7</v>
      </c>
      <c r="B9" s="84" t="s">
        <v>263</v>
      </c>
      <c r="C9" s="3" t="s">
        <v>14</v>
      </c>
      <c r="D9" s="4">
        <v>45138</v>
      </c>
      <c r="E9" s="5">
        <v>830</v>
      </c>
      <c r="F9" s="5">
        <v>980</v>
      </c>
      <c r="G9" s="6">
        <v>0.18072289156626509</v>
      </c>
      <c r="H9" s="92">
        <v>6.6979595336076831E-3</v>
      </c>
      <c r="I9" s="5">
        <v>787.56968331158828</v>
      </c>
      <c r="J9" s="5">
        <v>906.07206971207574</v>
      </c>
      <c r="K9" s="6">
        <v>0.1504659065877274</v>
      </c>
      <c r="AB9" s="83">
        <v>7</v>
      </c>
    </row>
    <row r="10" spans="1:28" s="7" customFormat="1" ht="15" customHeight="1" x14ac:dyDescent="0.15">
      <c r="A10" s="3">
        <v>8</v>
      </c>
      <c r="B10" s="84" t="s">
        <v>264</v>
      </c>
      <c r="C10" s="3" t="s">
        <v>259</v>
      </c>
      <c r="D10" s="4">
        <v>45077</v>
      </c>
      <c r="E10" s="5">
        <v>960</v>
      </c>
      <c r="F10" s="5">
        <v>960</v>
      </c>
      <c r="G10" s="6">
        <v>0</v>
      </c>
      <c r="H10" s="92">
        <v>5.5816329446730694E-3</v>
      </c>
      <c r="I10" s="5">
        <v>910.92397105918644</v>
      </c>
      <c r="J10" s="5">
        <v>887.58080298325785</v>
      </c>
      <c r="K10" s="6">
        <v>-2.5625813808353382E-2</v>
      </c>
      <c r="AB10" s="83">
        <v>8</v>
      </c>
    </row>
    <row r="11" spans="1:28" s="7" customFormat="1" ht="15" customHeight="1" x14ac:dyDescent="0.15">
      <c r="A11" s="3">
        <v>9</v>
      </c>
      <c r="B11" s="84" t="s">
        <v>265</v>
      </c>
      <c r="C11" s="3" t="s">
        <v>256</v>
      </c>
      <c r="D11" s="4">
        <v>45291</v>
      </c>
      <c r="E11" s="5">
        <v>890</v>
      </c>
      <c r="F11" s="5">
        <v>940</v>
      </c>
      <c r="G11" s="6">
        <v>5.6179775280898792E-2</v>
      </c>
      <c r="H11" s="92">
        <v>4.6513607872275577E-3</v>
      </c>
      <c r="I11" s="5">
        <v>844.50243150278743</v>
      </c>
      <c r="J11" s="5">
        <v>869.08953625443996</v>
      </c>
      <c r="K11" s="6">
        <v>2.9114309011402106E-2</v>
      </c>
      <c r="AB11" s="83">
        <v>9</v>
      </c>
    </row>
    <row r="12" spans="1:28" s="7" customFormat="1" ht="15" customHeight="1" x14ac:dyDescent="0.15">
      <c r="A12" s="3">
        <v>10</v>
      </c>
      <c r="B12" s="84" t="s">
        <v>266</v>
      </c>
      <c r="C12" s="3" t="s">
        <v>261</v>
      </c>
      <c r="D12" s="4">
        <v>45291</v>
      </c>
      <c r="E12" s="5">
        <v>820</v>
      </c>
      <c r="F12" s="5">
        <v>920</v>
      </c>
      <c r="G12" s="6">
        <v>0.12195121951219523</v>
      </c>
      <c r="H12" s="92">
        <v>3.8761339893562982E-3</v>
      </c>
      <c r="I12" s="5">
        <v>778.08089194638842</v>
      </c>
      <c r="J12" s="5">
        <v>850.59826952562207</v>
      </c>
      <c r="K12" s="6">
        <v>9.3200306458920634E-2</v>
      </c>
      <c r="AB12" s="83">
        <v>10</v>
      </c>
    </row>
    <row r="13" spans="1:28" s="7" customFormat="1" ht="15" customHeight="1" x14ac:dyDescent="0.15">
      <c r="A13" s="51"/>
      <c r="B13" s="52"/>
      <c r="C13" s="53"/>
      <c r="D13" s="54"/>
      <c r="E13" s="55"/>
      <c r="F13" s="55"/>
      <c r="G13" s="57"/>
      <c r="H13" s="57"/>
      <c r="I13" s="45"/>
      <c r="J13" s="45"/>
      <c r="K13" s="45" t="s">
        <v>230</v>
      </c>
      <c r="AB13" s="83">
        <v>11</v>
      </c>
    </row>
    <row r="14" spans="1:28" s="7" customFormat="1" ht="15" customHeight="1" x14ac:dyDescent="0.15">
      <c r="A14" s="8" t="s">
        <v>226</v>
      </c>
      <c r="B14" s="8"/>
      <c r="C14" s="8"/>
      <c r="D14" s="8"/>
      <c r="E14" s="8"/>
      <c r="F14" s="8"/>
      <c r="G14" s="12"/>
      <c r="H14" s="12"/>
      <c r="I14" s="8"/>
      <c r="J14" s="8"/>
      <c r="K14" s="12"/>
      <c r="AB14" s="83">
        <v>12</v>
      </c>
    </row>
    <row r="15" spans="1:28" s="7" customFormat="1" ht="15" customHeight="1" x14ac:dyDescent="0.15">
      <c r="A15" s="8" t="s">
        <v>231</v>
      </c>
      <c r="B15" s="8"/>
      <c r="C15" s="8"/>
      <c r="D15" s="8"/>
      <c r="E15" s="8"/>
      <c r="F15" s="8"/>
      <c r="G15" s="12"/>
      <c r="H15" s="12"/>
      <c r="I15" s="8"/>
      <c r="J15" s="8"/>
      <c r="K15" s="12"/>
      <c r="AB15" s="83">
        <v>13</v>
      </c>
    </row>
    <row r="16" spans="1:28" s="7" customFormat="1" ht="15" customHeight="1" x14ac:dyDescent="0.15">
      <c r="A16" s="8" t="s">
        <v>232</v>
      </c>
      <c r="B16" s="8"/>
      <c r="C16" s="8"/>
      <c r="D16" s="8"/>
      <c r="E16" s="8"/>
      <c r="F16" s="8"/>
      <c r="G16" s="8"/>
      <c r="H16" s="8"/>
      <c r="I16" s="8"/>
      <c r="J16" s="8"/>
      <c r="K16" s="8"/>
      <c r="AB16" s="83">
        <v>14</v>
      </c>
    </row>
    <row r="17" spans="1:28" s="7" customFormat="1" ht="15" customHeight="1" x14ac:dyDescent="0.15">
      <c r="B17" s="8"/>
      <c r="C17" s="8"/>
      <c r="D17" s="8"/>
      <c r="E17" s="8"/>
      <c r="F17" s="8"/>
      <c r="G17" s="8"/>
      <c r="H17" s="8"/>
      <c r="I17" s="8"/>
      <c r="J17" s="8"/>
      <c r="K17" s="8"/>
      <c r="AB17" s="83">
        <v>15</v>
      </c>
    </row>
    <row r="18" spans="1:28" s="7" customFormat="1" ht="15" customHeight="1" x14ac:dyDescent="0.15">
      <c r="A18" s="13" t="s">
        <v>275</v>
      </c>
      <c r="H18" s="10"/>
      <c r="AB18" s="83">
        <v>16</v>
      </c>
    </row>
    <row r="19" spans="1:28" s="7" customFormat="1" ht="15" customHeight="1" x14ac:dyDescent="0.15">
      <c r="M19" s="9" t="s">
        <v>233</v>
      </c>
      <c r="AB19" s="83">
        <v>17</v>
      </c>
    </row>
    <row r="20" spans="1:28" s="7" customFormat="1" ht="15" customHeight="1" x14ac:dyDescent="0.15">
      <c r="B20" s="13"/>
      <c r="C20" s="13"/>
      <c r="D20" s="13"/>
      <c r="E20" s="13"/>
      <c r="F20" s="13"/>
      <c r="G20" s="13"/>
      <c r="H20" s="13"/>
      <c r="I20" s="13"/>
      <c r="J20" s="13"/>
      <c r="K20" s="13"/>
      <c r="AB20" s="83">
        <v>18</v>
      </c>
    </row>
    <row r="21" spans="1:28" s="7" customFormat="1" ht="15" customHeight="1" x14ac:dyDescent="0.15">
      <c r="B21" s="13"/>
      <c r="C21" s="13"/>
      <c r="D21" s="13"/>
      <c r="E21" s="13"/>
      <c r="F21" s="13"/>
      <c r="G21" s="13"/>
      <c r="H21" s="13"/>
      <c r="I21" s="13"/>
      <c r="J21" s="13"/>
      <c r="K21" s="13"/>
      <c r="S21" s="10"/>
      <c r="AB21" s="83">
        <v>19</v>
      </c>
    </row>
    <row r="22" spans="1:28" s="7" customFormat="1" ht="15" customHeight="1" x14ac:dyDescent="0.15">
      <c r="A22" s="121" t="s">
        <v>225</v>
      </c>
      <c r="B22" s="13"/>
      <c r="C22" s="13"/>
      <c r="D22" s="13"/>
      <c r="E22" s="13"/>
      <c r="F22" s="13"/>
      <c r="G22" s="13"/>
      <c r="H22" s="13"/>
      <c r="I22" s="13"/>
      <c r="J22" s="13"/>
      <c r="K22" s="13"/>
      <c r="AB22" s="83">
        <v>20</v>
      </c>
    </row>
    <row r="23" spans="1:28" s="7" customFormat="1" ht="15" customHeight="1" x14ac:dyDescent="0.15">
      <c r="A23" s="121" t="s">
        <v>224</v>
      </c>
      <c r="B23" s="13"/>
      <c r="C23" s="13"/>
      <c r="D23" s="13"/>
      <c r="E23" s="13"/>
      <c r="F23" s="13"/>
      <c r="G23" s="13"/>
      <c r="H23" s="13"/>
      <c r="I23" s="13"/>
      <c r="J23" s="13"/>
      <c r="K23" s="13"/>
      <c r="AB23" s="83">
        <v>21</v>
      </c>
    </row>
    <row r="24" spans="1:28" s="8" customFormat="1" ht="15" customHeight="1" x14ac:dyDescent="0.15">
      <c r="A24" s="122" t="s">
        <v>223</v>
      </c>
      <c r="B24" s="13"/>
      <c r="C24" s="13"/>
      <c r="D24" s="13"/>
      <c r="E24" s="13"/>
      <c r="F24" s="13"/>
      <c r="G24" s="13"/>
      <c r="H24" s="13"/>
      <c r="I24" s="13"/>
      <c r="J24" s="13"/>
      <c r="K24" s="13"/>
      <c r="AB24" s="83">
        <v>22</v>
      </c>
    </row>
    <row r="25" spans="1:28" s="8" customFormat="1" ht="15" customHeight="1" x14ac:dyDescent="0.15">
      <c r="B25" s="13"/>
      <c r="C25" s="13"/>
      <c r="D25" s="13"/>
      <c r="E25" s="13"/>
      <c r="F25" s="13"/>
      <c r="G25" s="13"/>
      <c r="H25" s="13"/>
      <c r="I25" s="13"/>
      <c r="J25" s="13"/>
      <c r="K25" s="13"/>
      <c r="AB25" s="83">
        <v>23</v>
      </c>
    </row>
    <row r="26" spans="1:28" s="8" customFormat="1" ht="15" customHeight="1" x14ac:dyDescent="0.15">
      <c r="A26" s="13"/>
      <c r="B26" s="13"/>
      <c r="C26" s="13"/>
      <c r="D26" s="13"/>
      <c r="E26" s="13"/>
      <c r="F26" s="13"/>
      <c r="G26" s="13"/>
      <c r="H26" s="13"/>
      <c r="I26" s="13"/>
      <c r="J26" s="13"/>
      <c r="K26" s="13"/>
      <c r="AB26" s="83">
        <v>24</v>
      </c>
    </row>
    <row r="27" spans="1:28" s="7" customFormat="1" ht="15" customHeight="1" x14ac:dyDescent="0.15">
      <c r="A27" s="13"/>
      <c r="B27" s="13"/>
      <c r="C27" s="13"/>
      <c r="D27" s="13"/>
      <c r="E27" s="13"/>
      <c r="F27" s="13"/>
      <c r="G27" s="13"/>
      <c r="H27" s="13"/>
      <c r="I27" s="13"/>
      <c r="J27" s="13"/>
      <c r="K27" s="13"/>
      <c r="AB27" s="83">
        <v>25</v>
      </c>
    </row>
    <row r="28" spans="1:28" s="7" customFormat="1" ht="15" customHeight="1" x14ac:dyDescent="0.15">
      <c r="A28" s="13"/>
      <c r="B28" s="13"/>
      <c r="C28" s="13"/>
      <c r="D28" s="13"/>
      <c r="E28" s="13"/>
      <c r="F28" s="13"/>
      <c r="G28" s="13"/>
      <c r="H28" s="13"/>
      <c r="I28" s="13"/>
      <c r="J28" s="13"/>
      <c r="K28" s="13"/>
      <c r="AB28" s="83">
        <v>26</v>
      </c>
    </row>
    <row r="29" spans="1:28" s="7" customFormat="1" ht="15" customHeight="1" x14ac:dyDescent="0.15">
      <c r="A29" s="13"/>
      <c r="B29" s="13"/>
      <c r="C29" s="13"/>
      <c r="D29" s="13"/>
      <c r="E29" s="13"/>
      <c r="F29" s="13"/>
      <c r="G29" s="13"/>
      <c r="H29" s="13"/>
      <c r="I29" s="13"/>
      <c r="J29" s="13"/>
      <c r="K29" s="13"/>
      <c r="AB29" s="83">
        <v>27</v>
      </c>
    </row>
    <row r="30" spans="1:28" s="7" customFormat="1" ht="15" customHeight="1" x14ac:dyDescent="0.15">
      <c r="A30" s="13"/>
      <c r="B30" s="13"/>
      <c r="C30" s="13"/>
      <c r="D30" s="13"/>
      <c r="E30" s="13"/>
      <c r="F30" s="13"/>
      <c r="G30" s="13"/>
      <c r="H30" s="13"/>
      <c r="I30" s="13"/>
      <c r="J30" s="13"/>
      <c r="K30" s="13"/>
      <c r="AB30" s="83">
        <v>28</v>
      </c>
    </row>
    <row r="31" spans="1:28" s="7" customFormat="1" ht="15" customHeight="1" x14ac:dyDescent="0.15">
      <c r="A31" s="13"/>
      <c r="B31" s="13"/>
      <c r="C31" s="13"/>
      <c r="D31" s="13"/>
      <c r="E31" s="13"/>
      <c r="F31" s="13"/>
      <c r="G31" s="13"/>
      <c r="H31" s="13"/>
      <c r="I31" s="13"/>
      <c r="J31" s="13"/>
      <c r="K31" s="13"/>
      <c r="AB31" s="83">
        <v>29</v>
      </c>
    </row>
    <row r="32" spans="1:28" s="7" customFormat="1" ht="23" customHeight="1" x14ac:dyDescent="0.25">
      <c r="A32" s="123" t="s">
        <v>267</v>
      </c>
      <c r="B32" s="13"/>
      <c r="C32" s="13"/>
      <c r="D32" s="13"/>
      <c r="E32" s="13"/>
      <c r="F32" s="13"/>
      <c r="G32" s="13"/>
      <c r="H32" s="13"/>
      <c r="I32" s="13"/>
      <c r="J32" s="13"/>
      <c r="K32" s="13"/>
      <c r="AB32" s="83">
        <v>30</v>
      </c>
    </row>
    <row r="33" spans="1:28" s="7" customFormat="1" ht="15" customHeight="1" x14ac:dyDescent="0.15">
      <c r="A33" s="13"/>
      <c r="B33" s="13"/>
      <c r="C33" s="13"/>
      <c r="D33" s="13"/>
      <c r="E33" s="13"/>
      <c r="F33" s="13"/>
      <c r="G33" s="13"/>
      <c r="H33" s="13"/>
      <c r="I33" s="13"/>
      <c r="J33" s="13"/>
      <c r="K33" s="13"/>
      <c r="AB33" s="83">
        <v>31</v>
      </c>
    </row>
    <row r="34" spans="1:28" s="7" customFormat="1" ht="15" customHeight="1" x14ac:dyDescent="0.15">
      <c r="A34" s="13"/>
      <c r="B34" s="13"/>
      <c r="C34" s="13"/>
      <c r="D34" s="13"/>
      <c r="E34" s="13"/>
      <c r="F34" s="13"/>
      <c r="G34" s="13"/>
      <c r="H34" s="13"/>
      <c r="I34" s="13"/>
      <c r="J34" s="13"/>
      <c r="K34" s="13"/>
      <c r="AB34" s="83">
        <v>32</v>
      </c>
    </row>
    <row r="35" spans="1:28" s="7" customFormat="1" ht="15" customHeight="1" x14ac:dyDescent="0.15">
      <c r="A35" s="13"/>
      <c r="B35" s="13"/>
      <c r="C35" s="13"/>
      <c r="D35" s="13"/>
      <c r="E35" s="13"/>
      <c r="F35" s="13"/>
      <c r="G35" s="13"/>
      <c r="H35" s="13"/>
      <c r="I35" s="13"/>
      <c r="J35" s="13"/>
      <c r="K35" s="13"/>
      <c r="AB35" s="83">
        <v>33</v>
      </c>
    </row>
    <row r="36" spans="1:28" s="7" customFormat="1" ht="15" customHeight="1" x14ac:dyDescent="0.15">
      <c r="A36" s="13"/>
      <c r="B36" s="13"/>
      <c r="C36" s="13"/>
      <c r="D36" s="13"/>
      <c r="E36" s="13"/>
      <c r="F36" s="13"/>
      <c r="G36" s="13"/>
      <c r="H36" s="13"/>
      <c r="I36" s="13"/>
      <c r="J36" s="13"/>
      <c r="K36" s="13"/>
      <c r="AB36" s="83">
        <v>34</v>
      </c>
    </row>
    <row r="37" spans="1:28" s="7" customFormat="1" ht="15" customHeight="1" x14ac:dyDescent="0.15">
      <c r="A37" s="13"/>
      <c r="B37" s="13"/>
      <c r="C37" s="13"/>
      <c r="D37" s="13"/>
      <c r="E37" s="13"/>
      <c r="F37" s="13"/>
      <c r="G37" s="13"/>
      <c r="H37" s="13"/>
      <c r="I37" s="13"/>
      <c r="J37" s="13"/>
      <c r="K37" s="13"/>
      <c r="AB37" s="83">
        <v>35</v>
      </c>
    </row>
    <row r="38" spans="1:28" s="7" customFormat="1" ht="15" customHeight="1" x14ac:dyDescent="0.15">
      <c r="A38" s="13"/>
      <c r="B38" s="13"/>
      <c r="C38" s="13"/>
      <c r="D38" s="13"/>
      <c r="E38" s="13"/>
      <c r="F38" s="13"/>
      <c r="G38" s="13"/>
      <c r="H38" s="13"/>
      <c r="I38" s="13"/>
      <c r="J38" s="13"/>
      <c r="K38" s="13"/>
      <c r="AB38" s="83">
        <v>36</v>
      </c>
    </row>
    <row r="39" spans="1:28" s="7" customFormat="1" ht="15" customHeight="1" x14ac:dyDescent="0.15">
      <c r="A39" s="13"/>
      <c r="B39" s="13"/>
      <c r="C39" s="13"/>
      <c r="D39" s="13"/>
      <c r="E39" s="13"/>
      <c r="F39" s="13"/>
      <c r="G39" s="13"/>
      <c r="H39" s="13"/>
      <c r="I39" s="13"/>
      <c r="J39" s="13"/>
      <c r="K39" s="13"/>
      <c r="AB39" s="83">
        <v>37</v>
      </c>
    </row>
    <row r="40" spans="1:28" s="7" customFormat="1" ht="15" customHeight="1" x14ac:dyDescent="0.15">
      <c r="A40" s="13"/>
      <c r="B40" s="13"/>
      <c r="C40" s="13"/>
      <c r="D40" s="13"/>
      <c r="E40" s="13"/>
      <c r="F40" s="13"/>
      <c r="G40" s="13"/>
      <c r="H40" s="13"/>
      <c r="I40" s="13"/>
      <c r="J40" s="13"/>
      <c r="K40" s="13"/>
      <c r="AB40" s="83">
        <v>38</v>
      </c>
    </row>
    <row r="41" spans="1:28" s="7" customFormat="1" ht="15" customHeight="1" x14ac:dyDescent="0.15">
      <c r="A41" s="13"/>
      <c r="B41" s="13"/>
      <c r="C41" s="13"/>
      <c r="D41" s="13"/>
      <c r="E41" s="13"/>
      <c r="F41" s="13"/>
      <c r="G41" s="13"/>
      <c r="H41" s="13"/>
      <c r="I41" s="13"/>
      <c r="J41" s="13"/>
      <c r="K41" s="13"/>
      <c r="AB41" s="83">
        <v>39</v>
      </c>
    </row>
    <row r="42" spans="1:28" s="7" customFormat="1" ht="15" customHeight="1" x14ac:dyDescent="0.15">
      <c r="A42" s="13"/>
      <c r="B42" s="13"/>
      <c r="C42" s="13"/>
      <c r="D42" s="13"/>
      <c r="E42" s="13"/>
      <c r="F42" s="13"/>
      <c r="G42" s="13"/>
      <c r="H42" s="13"/>
      <c r="I42" s="13"/>
      <c r="J42" s="13"/>
      <c r="K42" s="13"/>
      <c r="AB42" s="83">
        <v>40</v>
      </c>
    </row>
    <row r="43" spans="1:28" s="7" customFormat="1" ht="15" customHeight="1" x14ac:dyDescent="0.15">
      <c r="A43" s="13"/>
      <c r="B43" s="13"/>
      <c r="C43" s="13"/>
      <c r="D43" s="13"/>
      <c r="E43" s="13"/>
      <c r="F43" s="13"/>
      <c r="G43" s="13"/>
      <c r="H43" s="13"/>
      <c r="I43" s="13"/>
      <c r="J43" s="13"/>
      <c r="K43" s="13"/>
      <c r="AB43" s="83">
        <v>41</v>
      </c>
    </row>
    <row r="44" spans="1:28" s="7" customFormat="1" ht="15" customHeight="1" x14ac:dyDescent="0.15">
      <c r="A44" s="13"/>
      <c r="B44" s="13"/>
      <c r="C44" s="13"/>
      <c r="D44" s="13"/>
      <c r="E44" s="13"/>
      <c r="F44" s="13"/>
      <c r="G44" s="13"/>
      <c r="H44" s="13"/>
      <c r="I44" s="13"/>
      <c r="J44" s="13"/>
      <c r="K44" s="13"/>
      <c r="AB44" s="83">
        <v>42</v>
      </c>
    </row>
    <row r="45" spans="1:28" s="7" customFormat="1" ht="15" customHeight="1" x14ac:dyDescent="0.15">
      <c r="A45" s="13"/>
      <c r="B45" s="13"/>
      <c r="C45" s="13"/>
      <c r="D45" s="13"/>
      <c r="E45" s="13"/>
      <c r="F45" s="13"/>
      <c r="G45" s="13"/>
      <c r="H45" s="13"/>
      <c r="I45" s="13"/>
      <c r="J45" s="13"/>
      <c r="K45" s="13"/>
      <c r="AB45" s="83">
        <v>43</v>
      </c>
    </row>
    <row r="46" spans="1:28" s="7" customFormat="1" ht="15" customHeight="1" x14ac:dyDescent="0.15">
      <c r="A46" s="13"/>
      <c r="B46" s="13"/>
      <c r="C46" s="13"/>
      <c r="D46" s="13"/>
      <c r="E46" s="13"/>
      <c r="F46" s="13"/>
      <c r="G46" s="13"/>
      <c r="H46" s="13"/>
      <c r="I46" s="13"/>
      <c r="J46" s="13"/>
      <c r="K46" s="13"/>
      <c r="AB46" s="83">
        <v>44</v>
      </c>
    </row>
    <row r="47" spans="1:28" s="7" customFormat="1" ht="15" customHeight="1" x14ac:dyDescent="0.15">
      <c r="A47" s="13"/>
      <c r="B47" s="13"/>
      <c r="C47" s="13"/>
      <c r="D47" s="13"/>
      <c r="E47" s="13"/>
      <c r="F47" s="13"/>
      <c r="G47" s="13"/>
      <c r="H47" s="13"/>
      <c r="I47" s="13"/>
      <c r="J47" s="13"/>
      <c r="K47" s="13"/>
      <c r="AB47" s="83">
        <v>45</v>
      </c>
    </row>
    <row r="48" spans="1:28" s="7" customFormat="1" ht="15" customHeight="1" x14ac:dyDescent="0.15">
      <c r="A48" s="13"/>
      <c r="B48" s="13"/>
      <c r="C48" s="13"/>
      <c r="D48" s="13"/>
      <c r="E48" s="13"/>
      <c r="F48" s="13"/>
      <c r="G48" s="13"/>
      <c r="H48" s="13"/>
      <c r="I48" s="13"/>
      <c r="J48" s="13"/>
      <c r="K48" s="13"/>
      <c r="AB48" s="83">
        <v>46</v>
      </c>
    </row>
    <row r="49" spans="1:28" s="7" customFormat="1" ht="15" customHeight="1" x14ac:dyDescent="0.15">
      <c r="A49" s="13"/>
      <c r="B49" s="13"/>
      <c r="C49" s="13"/>
      <c r="D49" s="13"/>
      <c r="E49" s="13"/>
      <c r="F49" s="13"/>
      <c r="G49" s="13"/>
      <c r="H49" s="13"/>
      <c r="I49" s="13"/>
      <c r="J49" s="13"/>
      <c r="K49" s="13"/>
      <c r="AB49" s="83">
        <v>47</v>
      </c>
    </row>
    <row r="50" spans="1:28" s="7" customFormat="1" ht="15" customHeight="1" x14ac:dyDescent="0.15">
      <c r="A50" s="13"/>
      <c r="B50" s="13"/>
      <c r="C50" s="13"/>
      <c r="D50" s="13"/>
      <c r="E50" s="13"/>
      <c r="F50" s="13"/>
      <c r="G50" s="13"/>
      <c r="H50" s="13"/>
      <c r="I50" s="13"/>
      <c r="J50" s="13"/>
      <c r="K50" s="13"/>
      <c r="AB50" s="83">
        <v>48</v>
      </c>
    </row>
    <row r="51" spans="1:28" s="7" customFormat="1" ht="15" customHeight="1" x14ac:dyDescent="0.15">
      <c r="A51" s="13"/>
      <c r="B51" s="13"/>
      <c r="C51" s="13"/>
      <c r="D51" s="13"/>
      <c r="E51" s="13"/>
      <c r="F51" s="13"/>
      <c r="G51" s="13"/>
      <c r="H51" s="13"/>
      <c r="I51" s="13"/>
      <c r="J51" s="13"/>
      <c r="K51" s="13"/>
      <c r="AB51" s="83">
        <v>49</v>
      </c>
    </row>
    <row r="52" spans="1:28" s="7" customFormat="1" ht="15" customHeight="1" x14ac:dyDescent="0.15">
      <c r="A52" s="13"/>
      <c r="B52" s="13"/>
      <c r="C52" s="13"/>
      <c r="D52" s="13"/>
      <c r="E52" s="13"/>
      <c r="F52" s="13"/>
      <c r="G52" s="13"/>
      <c r="H52" s="13"/>
      <c r="I52" s="13"/>
      <c r="J52" s="13"/>
      <c r="K52" s="13"/>
      <c r="AB52" s="83">
        <v>50</v>
      </c>
    </row>
    <row r="53" spans="1:28" s="7" customFormat="1" ht="15" customHeight="1" x14ac:dyDescent="0.15">
      <c r="A53" s="13"/>
      <c r="B53" s="13"/>
      <c r="C53" s="13"/>
      <c r="D53" s="13"/>
      <c r="E53" s="13"/>
      <c r="F53" s="13"/>
      <c r="G53" s="13"/>
      <c r="H53" s="13"/>
      <c r="I53" s="13"/>
      <c r="J53" s="13"/>
      <c r="K53" s="13"/>
      <c r="AB53" s="83">
        <v>51</v>
      </c>
    </row>
    <row r="54" spans="1:28" s="7" customFormat="1" ht="15" customHeight="1" x14ac:dyDescent="0.15">
      <c r="A54" s="13"/>
      <c r="B54" s="13"/>
      <c r="C54" s="13"/>
      <c r="D54" s="13"/>
      <c r="E54" s="13"/>
      <c r="F54" s="13"/>
      <c r="G54" s="13"/>
      <c r="H54" s="13"/>
      <c r="I54" s="13"/>
      <c r="J54" s="13"/>
      <c r="K54" s="13"/>
      <c r="AB54" s="83">
        <v>52</v>
      </c>
    </row>
    <row r="55" spans="1:28" s="7" customFormat="1" ht="15" customHeight="1" x14ac:dyDescent="0.15">
      <c r="A55" s="13"/>
      <c r="B55" s="13"/>
      <c r="C55" s="13"/>
      <c r="D55" s="13"/>
      <c r="E55" s="13"/>
      <c r="F55" s="13"/>
      <c r="G55" s="13"/>
      <c r="H55" s="13"/>
      <c r="I55" s="13"/>
      <c r="J55" s="13"/>
      <c r="K55" s="13"/>
      <c r="AB55" s="83">
        <v>53</v>
      </c>
    </row>
    <row r="56" spans="1:28" s="7" customFormat="1" ht="15" customHeight="1" x14ac:dyDescent="0.15">
      <c r="A56" s="13"/>
      <c r="B56" s="13"/>
      <c r="C56" s="13"/>
      <c r="D56" s="13"/>
      <c r="E56" s="13"/>
      <c r="F56" s="13"/>
      <c r="G56" s="13"/>
      <c r="H56" s="13"/>
      <c r="I56" s="13"/>
      <c r="J56" s="13"/>
      <c r="K56" s="13"/>
      <c r="AB56" s="83">
        <v>54</v>
      </c>
    </row>
    <row r="57" spans="1:28" s="7" customFormat="1" ht="15" customHeight="1" x14ac:dyDescent="0.15">
      <c r="A57" s="13"/>
      <c r="B57" s="13"/>
      <c r="C57" s="13"/>
      <c r="D57" s="13"/>
      <c r="E57" s="13"/>
      <c r="F57" s="13"/>
      <c r="G57" s="13"/>
      <c r="H57" s="13"/>
      <c r="I57" s="13"/>
      <c r="J57" s="13"/>
      <c r="K57" s="13"/>
      <c r="AB57" s="83">
        <v>55</v>
      </c>
    </row>
    <row r="58" spans="1:28" s="7" customFormat="1" ht="15" customHeight="1" x14ac:dyDescent="0.15">
      <c r="A58" s="13"/>
      <c r="B58" s="13"/>
      <c r="C58" s="13"/>
      <c r="D58" s="13"/>
      <c r="E58" s="13"/>
      <c r="F58" s="13"/>
      <c r="G58" s="13"/>
      <c r="H58" s="13"/>
      <c r="I58" s="13"/>
      <c r="J58" s="13"/>
      <c r="K58" s="13"/>
      <c r="AB58" s="83">
        <v>56</v>
      </c>
    </row>
    <row r="59" spans="1:28" s="7" customFormat="1" ht="15" customHeight="1" x14ac:dyDescent="0.15">
      <c r="A59" s="13"/>
      <c r="B59" s="13"/>
      <c r="C59" s="13"/>
      <c r="D59" s="13"/>
      <c r="E59" s="13"/>
      <c r="F59" s="13"/>
      <c r="G59" s="13"/>
      <c r="H59" s="13"/>
      <c r="I59" s="13"/>
      <c r="J59" s="13"/>
      <c r="K59" s="13"/>
      <c r="AB59" s="83">
        <v>57</v>
      </c>
    </row>
    <row r="60" spans="1:28" s="7" customFormat="1" ht="15" customHeight="1" x14ac:dyDescent="0.15">
      <c r="A60" s="13"/>
      <c r="B60" s="13"/>
      <c r="C60" s="13"/>
      <c r="D60" s="13"/>
      <c r="E60" s="13"/>
      <c r="F60" s="13"/>
      <c r="G60" s="13"/>
      <c r="H60" s="13"/>
      <c r="I60" s="13"/>
      <c r="J60" s="13"/>
      <c r="K60" s="13"/>
      <c r="AB60" s="83">
        <v>58</v>
      </c>
    </row>
    <row r="61" spans="1:28" s="7" customFormat="1" ht="15" customHeight="1" x14ac:dyDescent="0.15">
      <c r="A61" s="13"/>
      <c r="B61" s="13"/>
      <c r="C61" s="13"/>
      <c r="D61" s="13"/>
      <c r="E61" s="13"/>
      <c r="F61" s="13"/>
      <c r="G61" s="13"/>
      <c r="H61" s="13"/>
      <c r="I61" s="13"/>
      <c r="J61" s="13"/>
      <c r="K61" s="13"/>
      <c r="AB61" s="83">
        <v>59</v>
      </c>
    </row>
    <row r="62" spans="1:28" s="7" customFormat="1" ht="15" customHeight="1" x14ac:dyDescent="0.15">
      <c r="A62" s="13"/>
      <c r="B62" s="13"/>
      <c r="C62" s="13"/>
      <c r="D62" s="13"/>
      <c r="E62" s="13"/>
      <c r="F62" s="13"/>
      <c r="G62" s="13"/>
      <c r="H62" s="13"/>
      <c r="I62" s="13"/>
      <c r="J62" s="13"/>
      <c r="K62" s="13"/>
      <c r="AB62" s="83">
        <v>60</v>
      </c>
    </row>
    <row r="63" spans="1:28" s="7" customFormat="1" ht="15" customHeight="1" x14ac:dyDescent="0.15">
      <c r="A63" s="13"/>
      <c r="B63" s="13"/>
      <c r="C63" s="13"/>
      <c r="D63" s="13"/>
      <c r="E63" s="13"/>
      <c r="F63" s="13"/>
      <c r="G63" s="13"/>
      <c r="H63" s="13"/>
      <c r="I63" s="13"/>
      <c r="J63" s="13"/>
      <c r="K63" s="13"/>
      <c r="AB63" s="83">
        <v>61</v>
      </c>
    </row>
    <row r="64" spans="1:28" s="7" customFormat="1" ht="15" customHeight="1" x14ac:dyDescent="0.15">
      <c r="A64" s="13"/>
      <c r="B64" s="13"/>
      <c r="C64" s="13"/>
      <c r="D64" s="13"/>
      <c r="E64" s="13"/>
      <c r="F64" s="13"/>
      <c r="G64" s="13"/>
      <c r="H64" s="13"/>
      <c r="I64" s="13"/>
      <c r="J64" s="13"/>
      <c r="K64" s="13"/>
      <c r="AB64" s="83">
        <v>62</v>
      </c>
    </row>
    <row r="65" spans="1:28" s="7" customFormat="1" ht="15" customHeight="1" x14ac:dyDescent="0.15">
      <c r="A65" s="13"/>
      <c r="B65" s="13"/>
      <c r="C65" s="13"/>
      <c r="D65" s="13"/>
      <c r="E65" s="13"/>
      <c r="F65" s="13"/>
      <c r="G65" s="13"/>
      <c r="H65" s="13"/>
      <c r="I65" s="13"/>
      <c r="J65" s="13"/>
      <c r="K65" s="13"/>
      <c r="AB65" s="83">
        <v>63</v>
      </c>
    </row>
    <row r="66" spans="1:28" s="7" customFormat="1" ht="15" customHeight="1" x14ac:dyDescent="0.15">
      <c r="A66" s="13"/>
      <c r="B66" s="13"/>
      <c r="C66" s="13"/>
      <c r="D66" s="13"/>
      <c r="E66" s="13"/>
      <c r="F66" s="13"/>
      <c r="G66" s="13"/>
      <c r="H66" s="13"/>
      <c r="I66" s="13"/>
      <c r="J66" s="13"/>
      <c r="K66" s="13"/>
      <c r="AB66" s="83">
        <v>64</v>
      </c>
    </row>
    <row r="67" spans="1:28" s="7" customFormat="1" ht="15" customHeight="1" x14ac:dyDescent="0.15">
      <c r="A67" s="13"/>
      <c r="B67" s="13"/>
      <c r="C67" s="13"/>
      <c r="D67" s="13"/>
      <c r="E67" s="13"/>
      <c r="F67" s="13"/>
      <c r="G67" s="13"/>
      <c r="H67" s="13"/>
      <c r="I67" s="13"/>
      <c r="J67" s="13"/>
      <c r="K67" s="13"/>
      <c r="AB67" s="83">
        <v>65</v>
      </c>
    </row>
    <row r="68" spans="1:28" s="7" customFormat="1" ht="15" customHeight="1" x14ac:dyDescent="0.15">
      <c r="A68" s="13"/>
      <c r="B68" s="13"/>
      <c r="C68" s="13"/>
      <c r="D68" s="13"/>
      <c r="E68" s="13"/>
      <c r="F68" s="13"/>
      <c r="G68" s="13"/>
      <c r="H68" s="13"/>
      <c r="I68" s="13"/>
      <c r="J68" s="13"/>
      <c r="K68" s="13"/>
      <c r="AB68" s="83">
        <v>66</v>
      </c>
    </row>
    <row r="69" spans="1:28" s="7" customFormat="1" ht="15" customHeight="1" x14ac:dyDescent="0.15">
      <c r="A69" s="13"/>
      <c r="B69" s="13"/>
      <c r="C69" s="13"/>
      <c r="D69" s="13"/>
      <c r="E69" s="13"/>
      <c r="F69" s="13"/>
      <c r="G69" s="13"/>
      <c r="H69" s="13"/>
      <c r="I69" s="13"/>
      <c r="J69" s="13"/>
      <c r="K69" s="13"/>
      <c r="AB69" s="83">
        <v>67</v>
      </c>
    </row>
    <row r="70" spans="1:28" s="7" customFormat="1" ht="15" customHeight="1" x14ac:dyDescent="0.15">
      <c r="A70" s="13"/>
      <c r="B70" s="13"/>
      <c r="C70" s="13"/>
      <c r="D70" s="13"/>
      <c r="E70" s="13"/>
      <c r="F70" s="13"/>
      <c r="G70" s="13"/>
      <c r="H70" s="13"/>
      <c r="I70" s="13"/>
      <c r="J70" s="13"/>
      <c r="K70" s="13"/>
      <c r="AB70" s="83">
        <v>68</v>
      </c>
    </row>
    <row r="71" spans="1:28" s="7" customFormat="1" ht="15" customHeight="1" x14ac:dyDescent="0.15">
      <c r="A71" s="13"/>
      <c r="B71" s="13"/>
      <c r="C71" s="13"/>
      <c r="D71" s="13"/>
      <c r="E71" s="13"/>
      <c r="F71" s="13"/>
      <c r="G71" s="13"/>
      <c r="H71" s="13"/>
      <c r="I71" s="13"/>
      <c r="J71" s="13"/>
      <c r="K71" s="13"/>
      <c r="AB71" s="83">
        <v>69</v>
      </c>
    </row>
    <row r="72" spans="1:28" s="7" customFormat="1" ht="15" customHeight="1" x14ac:dyDescent="0.15">
      <c r="A72" s="13"/>
      <c r="B72" s="13"/>
      <c r="C72" s="13"/>
      <c r="D72" s="13"/>
      <c r="E72" s="13"/>
      <c r="F72" s="13"/>
      <c r="G72" s="13"/>
      <c r="H72" s="13"/>
      <c r="I72" s="13"/>
      <c r="J72" s="13"/>
      <c r="K72" s="13"/>
      <c r="AB72" s="83">
        <v>70</v>
      </c>
    </row>
    <row r="73" spans="1:28" s="7" customFormat="1" ht="15" customHeight="1" x14ac:dyDescent="0.15">
      <c r="A73" s="13"/>
      <c r="B73" s="13"/>
      <c r="C73" s="13"/>
      <c r="D73" s="13"/>
      <c r="E73" s="13"/>
      <c r="F73" s="13"/>
      <c r="G73" s="13"/>
      <c r="H73" s="13"/>
      <c r="I73" s="13"/>
      <c r="J73" s="13"/>
      <c r="K73" s="13"/>
      <c r="AB73" s="83">
        <v>71</v>
      </c>
    </row>
    <row r="74" spans="1:28" s="7" customFormat="1" ht="15" customHeight="1" x14ac:dyDescent="0.15">
      <c r="A74" s="13"/>
      <c r="B74" s="13"/>
      <c r="C74" s="13"/>
      <c r="D74" s="13"/>
      <c r="E74" s="13"/>
      <c r="F74" s="13"/>
      <c r="G74" s="13"/>
      <c r="H74" s="13"/>
      <c r="I74" s="13"/>
      <c r="J74" s="13"/>
      <c r="K74" s="13"/>
      <c r="AB74" s="83">
        <v>72</v>
      </c>
    </row>
    <row r="75" spans="1:28" s="7" customFormat="1" ht="15" customHeight="1" x14ac:dyDescent="0.15">
      <c r="A75" s="13"/>
      <c r="B75" s="13"/>
      <c r="C75" s="13"/>
      <c r="D75" s="13"/>
      <c r="E75" s="13"/>
      <c r="F75" s="13"/>
      <c r="G75" s="13"/>
      <c r="H75" s="13"/>
      <c r="I75" s="13"/>
      <c r="J75" s="13"/>
      <c r="K75" s="13"/>
      <c r="AB75" s="83">
        <v>73</v>
      </c>
    </row>
    <row r="76" spans="1:28" s="7" customFormat="1" ht="15" customHeight="1" x14ac:dyDescent="0.15">
      <c r="A76" s="13"/>
      <c r="B76" s="13"/>
      <c r="C76" s="13"/>
      <c r="D76" s="13"/>
      <c r="E76" s="13"/>
      <c r="F76" s="13"/>
      <c r="G76" s="13"/>
      <c r="H76" s="13"/>
      <c r="I76" s="13"/>
      <c r="J76" s="13"/>
      <c r="K76" s="13"/>
      <c r="AB76" s="83">
        <v>74</v>
      </c>
    </row>
    <row r="77" spans="1:28" s="7" customFormat="1" ht="15" customHeight="1" x14ac:dyDescent="0.15">
      <c r="A77" s="13"/>
      <c r="B77" s="13"/>
      <c r="C77" s="13"/>
      <c r="D77" s="13"/>
      <c r="E77" s="13"/>
      <c r="F77" s="13"/>
      <c r="G77" s="13"/>
      <c r="H77" s="13"/>
      <c r="I77" s="13"/>
      <c r="J77" s="13"/>
      <c r="K77" s="13"/>
      <c r="AB77" s="83">
        <v>75</v>
      </c>
    </row>
    <row r="78" spans="1:28" s="7" customFormat="1" ht="15" customHeight="1" x14ac:dyDescent="0.15">
      <c r="A78" s="13"/>
      <c r="B78" s="13"/>
      <c r="C78" s="13"/>
      <c r="D78" s="13"/>
      <c r="E78" s="13"/>
      <c r="F78" s="13"/>
      <c r="G78" s="13"/>
      <c r="H78" s="13"/>
      <c r="I78" s="13"/>
      <c r="J78" s="13"/>
      <c r="K78" s="13"/>
      <c r="AB78" s="83">
        <v>76</v>
      </c>
    </row>
    <row r="79" spans="1:28" s="7" customFormat="1" ht="15" customHeight="1" x14ac:dyDescent="0.15">
      <c r="A79" s="13"/>
      <c r="B79" s="13"/>
      <c r="C79" s="13"/>
      <c r="D79" s="13"/>
      <c r="E79" s="13"/>
      <c r="F79" s="13"/>
      <c r="G79" s="13"/>
      <c r="H79" s="13"/>
      <c r="I79" s="13"/>
      <c r="J79" s="13"/>
      <c r="K79" s="13"/>
      <c r="AB79" s="83">
        <v>77</v>
      </c>
    </row>
    <row r="80" spans="1:28" s="7" customFormat="1" ht="15" customHeight="1" x14ac:dyDescent="0.15">
      <c r="A80" s="13"/>
      <c r="B80" s="13"/>
      <c r="C80" s="13"/>
      <c r="D80" s="13"/>
      <c r="E80" s="13"/>
      <c r="F80" s="13"/>
      <c r="G80" s="13"/>
      <c r="H80" s="13"/>
      <c r="I80" s="13"/>
      <c r="J80" s="13"/>
      <c r="K80" s="13"/>
      <c r="AB80" s="83">
        <v>78</v>
      </c>
    </row>
    <row r="81" spans="1:28" s="7" customFormat="1" ht="15" customHeight="1" x14ac:dyDescent="0.15">
      <c r="A81" s="13"/>
      <c r="B81" s="13"/>
      <c r="C81" s="13"/>
      <c r="D81" s="13"/>
      <c r="E81" s="13"/>
      <c r="F81" s="13"/>
      <c r="G81" s="13"/>
      <c r="H81" s="13"/>
      <c r="I81" s="13"/>
      <c r="J81" s="13"/>
      <c r="K81" s="13"/>
      <c r="AB81" s="83">
        <v>79</v>
      </c>
    </row>
    <row r="82" spans="1:28" s="7" customFormat="1" ht="15" customHeight="1" x14ac:dyDescent="0.15">
      <c r="A82" s="13"/>
      <c r="B82" s="13"/>
      <c r="C82" s="13"/>
      <c r="D82" s="13"/>
      <c r="E82" s="13"/>
      <c r="F82" s="13"/>
      <c r="G82" s="13"/>
      <c r="H82" s="13"/>
      <c r="I82" s="13"/>
      <c r="J82" s="13"/>
      <c r="K82" s="13"/>
      <c r="AB82" s="83">
        <v>80</v>
      </c>
    </row>
    <row r="83" spans="1:28" s="7" customFormat="1" ht="15" customHeight="1" x14ac:dyDescent="0.15">
      <c r="A83" s="13"/>
      <c r="B83" s="13"/>
      <c r="C83" s="13"/>
      <c r="D83" s="13"/>
      <c r="E83" s="13"/>
      <c r="F83" s="13"/>
      <c r="G83" s="13"/>
      <c r="H83" s="13"/>
      <c r="I83" s="13"/>
      <c r="J83" s="13"/>
      <c r="K83" s="13"/>
      <c r="AB83" s="83">
        <v>81</v>
      </c>
    </row>
    <row r="84" spans="1:28" s="7" customFormat="1" ht="15" customHeight="1" x14ac:dyDescent="0.15">
      <c r="A84" s="13"/>
      <c r="B84" s="13"/>
      <c r="C84" s="13"/>
      <c r="D84" s="13"/>
      <c r="E84" s="13"/>
      <c r="F84" s="13"/>
      <c r="G84" s="13"/>
      <c r="H84" s="13"/>
      <c r="I84" s="13"/>
      <c r="J84" s="13"/>
      <c r="K84" s="13"/>
      <c r="AB84" s="83">
        <v>82</v>
      </c>
    </row>
    <row r="85" spans="1:28" s="7" customFormat="1" ht="15" customHeight="1" x14ac:dyDescent="0.15">
      <c r="A85" s="13"/>
      <c r="B85" s="13"/>
      <c r="C85" s="13"/>
      <c r="D85" s="13"/>
      <c r="E85" s="13"/>
      <c r="F85" s="13"/>
      <c r="G85" s="13"/>
      <c r="H85" s="13"/>
      <c r="I85" s="13"/>
      <c r="J85" s="13"/>
      <c r="K85" s="13"/>
      <c r="AB85" s="83">
        <v>83</v>
      </c>
    </row>
    <row r="86" spans="1:28" s="7" customFormat="1" ht="15" customHeight="1" x14ac:dyDescent="0.15">
      <c r="A86" s="13"/>
      <c r="B86" s="13"/>
      <c r="C86" s="13"/>
      <c r="D86" s="13"/>
      <c r="E86" s="13"/>
      <c r="F86" s="13"/>
      <c r="G86" s="13"/>
      <c r="H86" s="13"/>
      <c r="I86" s="13"/>
      <c r="J86" s="13"/>
      <c r="K86" s="13"/>
      <c r="AB86" s="83">
        <v>84</v>
      </c>
    </row>
    <row r="87" spans="1:28" s="7" customFormat="1" ht="15" customHeight="1" x14ac:dyDescent="0.15">
      <c r="A87" s="13"/>
      <c r="B87" s="13"/>
      <c r="C87" s="13"/>
      <c r="D87" s="13"/>
      <c r="E87" s="13"/>
      <c r="F87" s="13"/>
      <c r="G87" s="13"/>
      <c r="H87" s="13"/>
      <c r="I87" s="13"/>
      <c r="J87" s="13"/>
      <c r="K87" s="13"/>
      <c r="AB87" s="83">
        <v>85</v>
      </c>
    </row>
    <row r="88" spans="1:28" s="7" customFormat="1" ht="15" customHeight="1" x14ac:dyDescent="0.15">
      <c r="A88" s="13"/>
      <c r="B88" s="13"/>
      <c r="C88" s="13"/>
      <c r="D88" s="13"/>
      <c r="E88" s="13"/>
      <c r="F88" s="13"/>
      <c r="G88" s="13"/>
      <c r="H88" s="13"/>
      <c r="I88" s="13"/>
      <c r="J88" s="13"/>
      <c r="K88" s="13"/>
      <c r="AB88" s="83">
        <v>86</v>
      </c>
    </row>
    <row r="89" spans="1:28" s="7" customFormat="1" ht="15" customHeight="1" x14ac:dyDescent="0.15">
      <c r="A89" s="13"/>
      <c r="B89" s="13"/>
      <c r="C89" s="13"/>
      <c r="D89" s="13"/>
      <c r="E89" s="13"/>
      <c r="F89" s="13"/>
      <c r="G89" s="13"/>
      <c r="H89" s="13"/>
      <c r="I89" s="13"/>
      <c r="J89" s="13"/>
      <c r="K89" s="13"/>
      <c r="AB89" s="83">
        <v>87</v>
      </c>
    </row>
    <row r="90" spans="1:28" s="7" customFormat="1" ht="15" customHeight="1" x14ac:dyDescent="0.15">
      <c r="A90" s="13"/>
      <c r="B90" s="13"/>
      <c r="C90" s="13"/>
      <c r="D90" s="13"/>
      <c r="E90" s="13"/>
      <c r="F90" s="13"/>
      <c r="G90" s="13"/>
      <c r="H90" s="13"/>
      <c r="I90" s="13"/>
      <c r="J90" s="13"/>
      <c r="K90" s="13"/>
      <c r="AB90" s="83">
        <v>88</v>
      </c>
    </row>
    <row r="91" spans="1:28" s="7" customFormat="1" ht="15" customHeight="1" x14ac:dyDescent="0.15">
      <c r="A91" s="13"/>
      <c r="B91" s="13"/>
      <c r="C91" s="13"/>
      <c r="D91" s="13"/>
      <c r="E91" s="13"/>
      <c r="F91" s="13"/>
      <c r="G91" s="13"/>
      <c r="H91" s="13"/>
      <c r="I91" s="13"/>
      <c r="J91" s="13"/>
      <c r="K91" s="13"/>
      <c r="AB91" s="83">
        <v>89</v>
      </c>
    </row>
    <row r="92" spans="1:28" s="7" customFormat="1" ht="15" customHeight="1" x14ac:dyDescent="0.15">
      <c r="A92" s="13"/>
      <c r="B92" s="13"/>
      <c r="C92" s="13"/>
      <c r="D92" s="13"/>
      <c r="E92" s="13"/>
      <c r="F92" s="13"/>
      <c r="G92" s="13"/>
      <c r="H92" s="13"/>
      <c r="I92" s="13"/>
      <c r="J92" s="13"/>
      <c r="K92" s="13"/>
      <c r="AB92" s="83">
        <v>90</v>
      </c>
    </row>
    <row r="93" spans="1:28" s="7" customFormat="1" ht="15" customHeight="1" x14ac:dyDescent="0.15">
      <c r="A93" s="13"/>
      <c r="B93" s="13"/>
      <c r="C93" s="13"/>
      <c r="D93" s="13"/>
      <c r="E93" s="13"/>
      <c r="F93" s="13"/>
      <c r="G93" s="13"/>
      <c r="H93" s="13"/>
      <c r="I93" s="13"/>
      <c r="J93" s="13"/>
      <c r="K93" s="13"/>
      <c r="AB93" s="83">
        <v>91</v>
      </c>
    </row>
    <row r="94" spans="1:28" s="7" customFormat="1" ht="15" customHeight="1" x14ac:dyDescent="0.15">
      <c r="A94" s="13"/>
      <c r="B94" s="13"/>
      <c r="C94" s="13"/>
      <c r="D94" s="13"/>
      <c r="E94" s="13"/>
      <c r="F94" s="13"/>
      <c r="G94" s="13"/>
      <c r="H94" s="13"/>
      <c r="I94" s="13"/>
      <c r="J94" s="13"/>
      <c r="K94" s="13"/>
      <c r="AB94" s="83">
        <v>92</v>
      </c>
    </row>
    <row r="95" spans="1:28" s="7" customFormat="1" ht="15" customHeight="1" x14ac:dyDescent="0.15">
      <c r="A95" s="13"/>
      <c r="B95" s="13"/>
      <c r="C95" s="13"/>
      <c r="D95" s="13"/>
      <c r="E95" s="13"/>
      <c r="F95" s="13"/>
      <c r="G95" s="13"/>
      <c r="H95" s="13"/>
      <c r="I95" s="13"/>
      <c r="J95" s="13"/>
      <c r="K95" s="13"/>
      <c r="AB95" s="83">
        <v>93</v>
      </c>
    </row>
    <row r="96" spans="1:28" s="7" customFormat="1" ht="15" customHeight="1" x14ac:dyDescent="0.15">
      <c r="A96" s="13"/>
      <c r="B96" s="13"/>
      <c r="C96" s="13"/>
      <c r="D96" s="13"/>
      <c r="E96" s="13"/>
      <c r="F96" s="13"/>
      <c r="G96" s="13"/>
      <c r="H96" s="13"/>
      <c r="I96" s="13"/>
      <c r="J96" s="13"/>
      <c r="K96" s="13"/>
      <c r="AB96" s="83">
        <v>94</v>
      </c>
    </row>
    <row r="97" spans="1:28" s="7" customFormat="1" ht="15" customHeight="1" x14ac:dyDescent="0.15">
      <c r="A97" s="13"/>
      <c r="B97" s="13"/>
      <c r="C97" s="13"/>
      <c r="D97" s="13"/>
      <c r="E97" s="13"/>
      <c r="F97" s="13"/>
      <c r="G97" s="13"/>
      <c r="H97" s="13"/>
      <c r="I97" s="13"/>
      <c r="J97" s="13"/>
      <c r="K97" s="13"/>
      <c r="AB97" s="83">
        <v>95</v>
      </c>
    </row>
    <row r="98" spans="1:28" s="7" customFormat="1" ht="15" customHeight="1" x14ac:dyDescent="0.15">
      <c r="A98" s="13"/>
      <c r="B98" s="13"/>
      <c r="C98" s="13"/>
      <c r="D98" s="13"/>
      <c r="E98" s="13"/>
      <c r="F98" s="13"/>
      <c r="G98" s="13"/>
      <c r="H98" s="13"/>
      <c r="I98" s="13"/>
      <c r="J98" s="13"/>
      <c r="K98" s="13"/>
      <c r="AB98" s="83">
        <v>96</v>
      </c>
    </row>
    <row r="99" spans="1:28" s="7" customFormat="1" ht="15" customHeight="1" x14ac:dyDescent="0.15">
      <c r="A99" s="13"/>
      <c r="B99" s="13"/>
      <c r="C99" s="13"/>
      <c r="D99" s="13"/>
      <c r="E99" s="13"/>
      <c r="F99" s="13"/>
      <c r="G99" s="13"/>
      <c r="H99" s="13"/>
      <c r="I99" s="13"/>
      <c r="J99" s="13"/>
      <c r="K99" s="13"/>
      <c r="AB99" s="83">
        <v>97</v>
      </c>
    </row>
    <row r="100" spans="1:28" s="7" customFormat="1" ht="15" customHeight="1" x14ac:dyDescent="0.15">
      <c r="A100" s="13"/>
      <c r="B100" s="13"/>
      <c r="C100" s="13"/>
      <c r="D100" s="13"/>
      <c r="E100" s="13"/>
      <c r="F100" s="13"/>
      <c r="G100" s="13"/>
      <c r="H100" s="13"/>
      <c r="I100" s="13"/>
      <c r="J100" s="13"/>
      <c r="K100" s="13"/>
      <c r="AB100" s="83">
        <v>98</v>
      </c>
    </row>
    <row r="101" spans="1:28" s="7" customFormat="1" ht="15" customHeight="1" x14ac:dyDescent="0.15">
      <c r="A101" s="13"/>
      <c r="B101" s="13"/>
      <c r="C101" s="13"/>
      <c r="D101" s="13"/>
      <c r="E101" s="13"/>
      <c r="F101" s="13"/>
      <c r="G101" s="13"/>
      <c r="H101" s="13"/>
      <c r="I101" s="13"/>
      <c r="J101" s="13"/>
      <c r="K101" s="13"/>
      <c r="AB101" s="83">
        <v>99</v>
      </c>
    </row>
    <row r="102" spans="1:28" s="7" customFormat="1" ht="15" customHeight="1" x14ac:dyDescent="0.15">
      <c r="A102" s="13"/>
      <c r="B102" s="13"/>
      <c r="C102" s="13"/>
      <c r="D102" s="13"/>
      <c r="E102" s="13"/>
      <c r="F102" s="13"/>
      <c r="G102" s="13"/>
      <c r="H102" s="13"/>
      <c r="I102" s="13"/>
      <c r="J102" s="13"/>
      <c r="K102" s="13"/>
      <c r="AB102" s="83">
        <v>100</v>
      </c>
    </row>
    <row r="103" spans="1:28" s="7" customFormat="1" ht="15" customHeight="1" x14ac:dyDescent="0.15">
      <c r="A103" s="13"/>
      <c r="B103" s="13"/>
      <c r="C103" s="13"/>
      <c r="D103" s="13"/>
      <c r="E103" s="13"/>
      <c r="F103" s="13"/>
      <c r="G103" s="13"/>
      <c r="H103" s="13"/>
      <c r="I103" s="13"/>
      <c r="J103" s="13"/>
      <c r="K103" s="13"/>
      <c r="AB103" s="8"/>
    </row>
    <row r="104" spans="1:28" s="7" customFormat="1" x14ac:dyDescent="0.15">
      <c r="A104" s="13"/>
      <c r="B104" s="13"/>
      <c r="C104" s="13"/>
      <c r="D104" s="13"/>
      <c r="E104" s="13"/>
      <c r="F104" s="13"/>
      <c r="G104" s="13"/>
      <c r="H104" s="13"/>
      <c r="I104" s="13"/>
      <c r="J104" s="13"/>
      <c r="K104" s="13"/>
      <c r="AB104" s="8"/>
    </row>
    <row r="107" spans="1:28" s="7" customFormat="1" x14ac:dyDescent="0.15">
      <c r="A107" s="13"/>
      <c r="B107" s="13"/>
      <c r="C107" s="13"/>
      <c r="D107" s="13"/>
      <c r="E107" s="13"/>
      <c r="F107" s="13"/>
      <c r="G107" s="13"/>
      <c r="H107" s="13"/>
      <c r="I107" s="13"/>
      <c r="J107" s="13"/>
      <c r="K107" s="13"/>
      <c r="AB107" s="13"/>
    </row>
    <row r="108" spans="1:28" s="7" customFormat="1" x14ac:dyDescent="0.15">
      <c r="A108" s="13"/>
      <c r="B108" s="13"/>
      <c r="C108" s="13"/>
      <c r="D108" s="13"/>
      <c r="E108" s="13"/>
      <c r="F108" s="13"/>
      <c r="G108" s="13"/>
      <c r="H108" s="13"/>
      <c r="I108" s="13"/>
      <c r="J108" s="13"/>
      <c r="K108" s="13"/>
      <c r="AB108" s="13"/>
    </row>
  </sheetData>
  <phoneticPr fontId="18" type="noConversion"/>
  <conditionalFormatting sqref="F3:F11">
    <cfRule type="expression" dxfId="1" priority="1">
      <formula>$F3&lt;$F4</formula>
    </cfRule>
  </conditionalFormatting>
  <conditionalFormatting sqref="F12">
    <cfRule type="expression" dxfId="0" priority="86">
      <formula>$F12&lt;#REF!</formula>
    </cfRule>
  </conditionalFormatting>
  <pageMargins left="0.75" right="0.75" top="0.98" bottom="0.98" header="0.51" footer="0.51"/>
  <pageSetup paperSize="9" scale="53" fitToHeight="0" orientation="landscape" horizontalDpi="4294967292" verticalDpi="4294967292"/>
  <rowBreaks count="2" manualBreakCount="2">
    <brk id="108" max="16383" man="1"/>
    <brk id="110" max="16383"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INDEX</vt:lpstr>
      <vt:lpstr>All in One</vt:lpstr>
      <vt:lpstr>SITS</vt:lpstr>
      <vt:lpstr>Software &amp; Cloud Platforms</vt:lpstr>
      <vt:lpstr>IT_Services</vt:lpstr>
      <vt:lpstr>IT_Services_excl_BPO</vt:lpstr>
      <vt:lpstr>ITS_MC</vt:lpstr>
      <vt:lpstr>ITS_ENG</vt:lpstr>
      <vt:lpstr>ITS_MC_ENG</vt:lpstr>
      <vt:lpstr>Exchange_Rates</vt:lpstr>
      <vt:lpstr>Segmentation</vt:lpstr>
      <vt:lpstr>About_PAC</vt:lpstr>
      <vt:lpstr>INDEX!_Druckbereich</vt:lpstr>
      <vt:lpstr>IT_Services!_Druckbereich</vt:lpstr>
      <vt:lpstr>IT_Services_excl_BPO!_Druckbereich</vt:lpstr>
      <vt:lpstr>ITS_ENG!_Druckbereich</vt:lpstr>
      <vt:lpstr>ITS_MC!_Druckbereich</vt:lpstr>
      <vt:lpstr>ITS_MC_ENG!_Druckbereich</vt:lpstr>
      <vt:lpstr>SITS!_Druckbereich</vt:lpstr>
      <vt:lpstr>Segmentation!_Toc465489066</vt:lpstr>
      <vt:lpstr>About_PAC!Print_Area</vt:lpstr>
      <vt:lpstr>Exchange_Rates!Print_Area</vt:lpstr>
      <vt:lpstr>INDEX!Print_Area</vt:lpstr>
      <vt:lpstr>IT_Services!Print_Area</vt:lpstr>
      <vt:lpstr>IT_Services_excl_BPO!Print_Area</vt:lpstr>
      <vt:lpstr>ITS_ENG!Print_Area</vt:lpstr>
      <vt:lpstr>ITS_MC!Print_Area</vt:lpstr>
      <vt:lpstr>Segmentation!Print_Area</vt:lpstr>
      <vt:lpstr>SITS!Print_Area</vt:lpstr>
      <vt:lpstr>Exchange_Rates!Print_Titles</vt:lpstr>
    </vt:vector>
  </TitlesOfParts>
  <Company>PAC 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Gaukel</dc:creator>
  <cp:lastModifiedBy>Augustin Gosoniu</cp:lastModifiedBy>
  <cp:lastPrinted>2015-10-26T12:11:58Z</cp:lastPrinted>
  <dcterms:created xsi:type="dcterms:W3CDTF">2014-01-29T10:15:56Z</dcterms:created>
  <dcterms:modified xsi:type="dcterms:W3CDTF">2024-04-17T06:25:54Z</dcterms:modified>
</cp:coreProperties>
</file>